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DieseArbeitsmappe"/>
  <mc:AlternateContent xmlns:mc="http://schemas.openxmlformats.org/markup-compatibility/2006">
    <mc:Choice Requires="x15">
      <x15ac:absPath xmlns:x15ac="http://schemas.microsoft.com/office/spreadsheetml/2010/11/ac" url="L:\Datenaustausch_LTZ\Benutzer\Bahmer\"/>
    </mc:Choice>
  </mc:AlternateContent>
  <bookViews>
    <workbookView xWindow="10290" yWindow="0" windowWidth="9810" windowHeight="9150"/>
  </bookViews>
  <sheets>
    <sheet name="Dosiertabelle" sheetId="1" r:id="rId1"/>
    <sheet name="Ausliterung Einzeldüsen" sheetId="2" r:id="rId2"/>
    <sheet name="Ausliterung Gesamtausstoß" sheetId="3" r:id="rId3"/>
    <sheet name="Überprüfung_Tachoanzeige" sheetId="4" r:id="rId4"/>
  </sheets>
  <definedNames>
    <definedName name="_xlnm.Print_Area" localSheetId="1">'Ausliterung Einzeldüsen'!$A$1:$BJ$68</definedName>
    <definedName name="_xlnm.Print_Area" localSheetId="2">'Ausliterung Gesamtausstoß'!$A$1:$BJ$68</definedName>
    <definedName name="_xlnm.Print_Area" localSheetId="0">Dosiertabelle!$A$1:$X$47</definedName>
    <definedName name="_xlnm.Print_Area" localSheetId="3">Überprüfung_Tachoanzeige!$A$1:$BK$79</definedName>
    <definedName name="Z_42DA9E08_97F2_4C13_95A2_219C87AD7D22_.wvu.PrintArea" localSheetId="1" hidden="1">'Ausliterung Einzeldüsen'!$A$1:$BJ$68</definedName>
    <definedName name="Z_42DA9E08_97F2_4C13_95A2_219C87AD7D22_.wvu.PrintArea" localSheetId="2" hidden="1">'Ausliterung Gesamtausstoß'!$A$1:$BJ$68</definedName>
    <definedName name="Z_42DA9E08_97F2_4C13_95A2_219C87AD7D22_.wvu.PrintArea" localSheetId="3" hidden="1">Überprüfung_Tachoanzeige!$A$1:$BK$79</definedName>
  </definedNames>
  <calcPr calcId="162913"/>
  <customWorkbookViews>
    <customWorkbookView name="Bahmer, Roland (LTZ) - Persönliche Ansicht" guid="{42DA9E08-97F2-4C13-95A2-219C87AD7D22}" mergeInterval="0" personalView="1" maximized="1" xWindow="-8" yWindow="-8" windowWidth="1382" windowHeight="754" activeSheetId="1"/>
  </customWorkbookViews>
  <fileRecoveryPr repairLoad="1"/>
</workbook>
</file>

<file path=xl/calcChain.xml><?xml version="1.0" encoding="utf-8"?>
<calcChain xmlns="http://schemas.openxmlformats.org/spreadsheetml/2006/main">
  <c r="I7" i="1" l="1"/>
  <c r="I5" i="1" l="1"/>
  <c r="BA27" i="4" l="1"/>
  <c r="BA23" i="4"/>
  <c r="BA51" i="3"/>
  <c r="BA47" i="3"/>
  <c r="BA46" i="3"/>
  <c r="BA45" i="3"/>
  <c r="BA24" i="3"/>
  <c r="BA51" i="2"/>
  <c r="BA49" i="2"/>
  <c r="AB49" i="2"/>
  <c r="Y49" i="2"/>
  <c r="BA47" i="2"/>
  <c r="AB47" i="2"/>
  <c r="Y47" i="2"/>
  <c r="BA46" i="2"/>
  <c r="BA45" i="2"/>
  <c r="Y45" i="2"/>
  <c r="AW40" i="2"/>
  <c r="K40" i="2"/>
  <c r="BA24" i="2"/>
  <c r="I9" i="1"/>
  <c r="F13" i="1" s="1"/>
  <c r="N13" i="1" l="1"/>
  <c r="M13" i="1"/>
  <c r="I13" i="1"/>
  <c r="E13" i="1"/>
  <c r="O13" i="1"/>
  <c r="J13" i="1"/>
  <c r="L13" i="1"/>
  <c r="H13" i="1"/>
  <c r="K13" i="1"/>
  <c r="G13" i="1"/>
</calcChain>
</file>

<file path=xl/comments1.xml><?xml version="1.0" encoding="utf-8"?>
<comments xmlns="http://schemas.openxmlformats.org/spreadsheetml/2006/main">
  <authors>
    <author>Bahmer, Roland (LTZ)</author>
  </authors>
  <commentList>
    <comment ref="B5" authorId="0" shapeId="0">
      <text>
        <r>
          <rPr>
            <b/>
            <sz val="14"/>
            <color indexed="81"/>
            <rFont val="Arial"/>
            <family val="2"/>
          </rPr>
          <t>Düsenzahl:</t>
        </r>
        <r>
          <rPr>
            <sz val="14"/>
            <color indexed="81"/>
            <rFont val="Arial"/>
            <family val="2"/>
          </rPr>
          <t xml:space="preserve">
Gesamtzahl aller bei der Anwendung geöffneten Düsen (rechts und links).</t>
        </r>
      </text>
    </comment>
    <comment ref="B6" authorId="0" shapeId="0">
      <text>
        <r>
          <rPr>
            <b/>
            <sz val="14"/>
            <color indexed="81"/>
            <rFont val="Arial"/>
            <family val="2"/>
          </rPr>
          <t>Arbeitsbreite:</t>
        </r>
        <r>
          <rPr>
            <sz val="14"/>
            <color indexed="81"/>
            <rFont val="Arial"/>
            <family val="2"/>
          </rPr>
          <t xml:space="preserve">
Breite der bei einer Überfahrt behandelten Fläche.
- Behandlung über zwei Reihen → doppelter Reihenabstand
- Bei Überzeilengeräten → Reihenabstand x Anzahl behandelten Reihen</t>
        </r>
      </text>
    </comment>
    <comment ref="B7" authorId="0" shapeId="0">
      <text>
        <r>
          <rPr>
            <b/>
            <sz val="14"/>
            <color indexed="81"/>
            <rFont val="Arial"/>
            <family val="2"/>
          </rPr>
          <t>Laubwandhöhe in m</t>
        </r>
        <r>
          <rPr>
            <sz val="14"/>
            <color indexed="81"/>
            <rFont val="Arial"/>
            <family val="2"/>
          </rPr>
          <t>:
Unterste Blattebene bis gemittelte oberste Blattebene</t>
        </r>
      </text>
    </comment>
    <comment ref="B8" authorId="0" shapeId="0">
      <text>
        <r>
          <rPr>
            <b/>
            <sz val="14"/>
            <color indexed="81"/>
            <rFont val="Arial"/>
            <family val="2"/>
          </rPr>
          <t>Wasseraufwand in l/ha u.m.KH (Kronenhöhen-Modell)</t>
        </r>
        <r>
          <rPr>
            <sz val="14"/>
            <color indexed="81"/>
            <rFont val="Arial"/>
            <family val="2"/>
          </rPr>
          <t xml:space="preserve">
Auf diesem Tabellenblatt kann entweder nach dem Laubwandflächenmodell oder mit dem Kronenhöhenmodell gerechnet werden. Wird nach nach dem Kronenhöhen-Dosiermodell gerechnet, darf in der darunterliegenden Zelle kein Wert stehen!</t>
        </r>
      </text>
    </comment>
    <comment ref="B9" authorId="0" shapeId="0">
      <text>
        <r>
          <rPr>
            <b/>
            <sz val="14"/>
            <color indexed="81"/>
            <rFont val="Arial"/>
            <family val="2"/>
          </rPr>
          <t>Wasseraufwand in l/10.000 m² Laubwandfläche (Laubwandflächen-Modell)</t>
        </r>
        <r>
          <rPr>
            <sz val="14"/>
            <color indexed="81"/>
            <rFont val="Arial"/>
            <family val="2"/>
          </rPr>
          <t>:
Auf diesem Tabellenblatt kann entweder nach dem Laubwandflächenmodell oder mit dem Kronenhöhen-Dosiermodell gerechnet werden. Wird nach dem Laubwandflächen-Dosiermodell gerechnet, darf in der darüberliegenden Zelle kein Wert stehen!</t>
        </r>
      </text>
    </comment>
    <comment ref="B10" authorId="0" shapeId="0">
      <text>
        <r>
          <rPr>
            <b/>
            <sz val="14"/>
            <color indexed="81"/>
            <rFont val="Arial"/>
            <family val="2"/>
          </rPr>
          <t>Fahrgeschwindigkeit:</t>
        </r>
        <r>
          <rPr>
            <sz val="14"/>
            <color indexed="81"/>
            <rFont val="Arial"/>
            <family val="2"/>
          </rPr>
          <t xml:space="preserve">
zur Eingabe der gewünschten Fahrgeschwindigkeit den Balken direkt mit Mauszeiger oder über die Pfeile bewegen</t>
        </r>
      </text>
    </comment>
  </commentList>
</comments>
</file>

<file path=xl/sharedStrings.xml><?xml version="1.0" encoding="utf-8"?>
<sst xmlns="http://schemas.openxmlformats.org/spreadsheetml/2006/main" count="173" uniqueCount="121">
  <si>
    <t>l/min</t>
  </si>
  <si>
    <t>01</t>
  </si>
  <si>
    <t>015</t>
  </si>
  <si>
    <t>02</t>
  </si>
  <si>
    <t>025</t>
  </si>
  <si>
    <t>03</t>
  </si>
  <si>
    <t>04</t>
  </si>
  <si>
    <t>05</t>
  </si>
  <si>
    <t>005</t>
  </si>
  <si>
    <t>0075</t>
  </si>
  <si>
    <t xml:space="preserve"> 06</t>
  </si>
  <si>
    <t>08</t>
  </si>
  <si>
    <t>Spritzdruck</t>
  </si>
  <si>
    <t>gelb</t>
  </si>
  <si>
    <t>rot</t>
  </si>
  <si>
    <t>grün</t>
  </si>
  <si>
    <t>blau</t>
  </si>
  <si>
    <t>25 M</t>
  </si>
  <si>
    <t>60 M</t>
  </si>
  <si>
    <t>80 M</t>
  </si>
  <si>
    <t>Düsenfiltercodierung:</t>
  </si>
  <si>
    <t>Druckleitungsfilter-Codierung</t>
  </si>
  <si>
    <t>30 M</t>
  </si>
  <si>
    <t>50 M</t>
  </si>
  <si>
    <t>100 M</t>
  </si>
  <si>
    <t>Hersteller:</t>
  </si>
  <si>
    <t>Typ:</t>
  </si>
  <si>
    <t>Baujahr:</t>
  </si>
  <si>
    <t>Maschinen-Nr.:</t>
  </si>
  <si>
    <t>Düsenausstoß (ml)</t>
  </si>
  <si>
    <t>max. Abweichung (ml) +/-10%</t>
  </si>
  <si>
    <t>Düsen außerhalb der Toleranz (Stk.)</t>
  </si>
  <si>
    <t>ml</t>
  </si>
  <si>
    <t>1.</t>
  </si>
  <si>
    <t>2.</t>
  </si>
  <si>
    <t>3.</t>
  </si>
  <si>
    <t>4.</t>
  </si>
  <si>
    <t>5.</t>
  </si>
  <si>
    <t>6.</t>
  </si>
  <si>
    <t>7.</t>
  </si>
  <si>
    <t>8.</t>
  </si>
  <si>
    <t>9.</t>
  </si>
  <si>
    <t>10.</t>
  </si>
  <si>
    <t>Datum:</t>
  </si>
  <si>
    <t>Vorgehensweise:</t>
  </si>
  <si>
    <t>Arbeitsbreite bzw. Reihenweite (m)</t>
  </si>
  <si>
    <t>Spritzdruck (bar)</t>
  </si>
  <si>
    <t>Fahrgeschwindigkeit (km/h)</t>
  </si>
  <si>
    <t>Wasseraufwand - Soll (l/ha)</t>
  </si>
  <si>
    <t>Meßzeit (s)</t>
  </si>
  <si>
    <t>S</t>
  </si>
  <si>
    <t>Betriebsanschrift:</t>
  </si>
  <si>
    <t>Düsensatz (Hersteller,Typ):</t>
  </si>
  <si>
    <r>
      <rPr>
        <vertAlign val="superscript"/>
        <sz val="11"/>
        <color theme="1"/>
        <rFont val="Arial"/>
        <family val="2"/>
      </rPr>
      <t xml:space="preserve">1 </t>
    </r>
    <r>
      <rPr>
        <sz val="11"/>
        <color theme="1"/>
        <rFont val="Arial"/>
        <family val="2"/>
      </rPr>
      <t>Siehe Reiter "Düsentabelle"</t>
    </r>
  </si>
  <si>
    <t>Empfohlener Druck (bar):</t>
  </si>
  <si>
    <t>Mittelwert aller Düsen (ml):</t>
  </si>
  <si>
    <t>Anzahl ausgeliterter Düsen (Stk.)</t>
  </si>
  <si>
    <t>Wasseraufwand - Ist (l/ha)</t>
  </si>
  <si>
    <t>Geöffnete Düsen bei der Anwendung</t>
  </si>
  <si>
    <t>Gesamt-Düsenausstoß - Ist (l/min):</t>
  </si>
  <si>
    <t>Einzeldüsenaustoß -Ist (l/min)</t>
  </si>
  <si>
    <t>Notizen</t>
  </si>
  <si>
    <t>Angaben zum Sprühgerät zur Düsenausstattung und zu den Applikationsparametern</t>
  </si>
  <si>
    <r>
      <t>Einzeldüsenausstoß - Soll (ml)</t>
    </r>
    <r>
      <rPr>
        <vertAlign val="superscript"/>
        <sz val="18"/>
        <color theme="1"/>
        <rFont val="Arial"/>
        <family val="2"/>
      </rPr>
      <t>1</t>
    </r>
  </si>
  <si>
    <t>gereingites Gerät mit Wasser befüllen</t>
  </si>
  <si>
    <t>Prüfen, ob alle Düsen einwandfrei arbeiten</t>
  </si>
  <si>
    <t>Soll-Spritzdruck einstellen (siehe Folie 3).</t>
  </si>
  <si>
    <t>Schläuche an Düsenhaltern befestigen und in Messbecher einleiten</t>
  </si>
  <si>
    <t>Gerät im Stand bei geöffneten Düsen 1 Minute arbeiten lassen</t>
  </si>
  <si>
    <t xml:space="preserve">Messung wiederholen bis alle Werte im Toleranzbereich </t>
  </si>
  <si>
    <t>Bei Abweichung, Messung mit empfohlener Druckeinstellung wiederholen</t>
  </si>
  <si>
    <t>Füllstände der Messbecher erfassen 1</t>
  </si>
  <si>
    <t>Ist-Düsenausstoß mit Soll-Düsenausstoß vergleichen</t>
  </si>
  <si>
    <t>Brühebehälter randvoll befüllen</t>
  </si>
  <si>
    <t>Brühebehälter erneut auffüllen und aufgefüllte Wassermenge erfassen</t>
  </si>
  <si>
    <t>erfasste Wassermenge nach o.g. Messzeit</t>
  </si>
  <si>
    <t>Ausliterung - Pflanzenschutzgerät - Gesamtdüsenausstoß</t>
  </si>
  <si>
    <t>Ausliterung - Pflanzenschutzgerät - Einzeldüsenausstoß</t>
  </si>
  <si>
    <t>Laubwandfläche (m²/ha)</t>
  </si>
  <si>
    <t>Basisaufwand (l/10000 m²)</t>
  </si>
  <si>
    <t>Arbeitsbreite (m)</t>
  </si>
  <si>
    <t>Teststrecke abmessen z.B. 100 m</t>
  </si>
  <si>
    <t>Teststrecke fest eingestellter Fahrgeschwindigkeit abfahren. Dabei Zeit messen.</t>
  </si>
  <si>
    <t>Angaben zum Schlepper</t>
  </si>
  <si>
    <t>Kennzeichen.:</t>
  </si>
  <si>
    <t>Länge der Fahrstrecke (m)</t>
  </si>
  <si>
    <t>Fahrgeschwindigkeit - Soll (km/h)</t>
  </si>
  <si>
    <t>Gemessene Zeit (s)</t>
  </si>
  <si>
    <t>Fahrgeschwindigkeit - Ist (km/h)</t>
  </si>
  <si>
    <t>Ggf. Testfahrt mit korrigierter Fahrgeschwindigkeit wiederholen</t>
  </si>
  <si>
    <t>Überprüfung der Tachoanzeige</t>
  </si>
  <si>
    <t>Tabelle zur Ermittlung von Düsengröße und Spritzdruck in Raumkulturen</t>
  </si>
  <si>
    <t>Wasseraufwand (l/ha u.m.KH)</t>
  </si>
  <si>
    <r>
      <t xml:space="preserve">Bei den gelb hinterlegten Feldern ist eine </t>
    </r>
    <r>
      <rPr>
        <b/>
        <sz val="14"/>
        <color rgb="FFFF0000"/>
        <rFont val="Arial"/>
        <family val="2"/>
      </rPr>
      <t>Eingabe erforderlich</t>
    </r>
    <r>
      <rPr>
        <b/>
        <sz val="14"/>
        <color indexed="8"/>
        <rFont val="Arial"/>
        <family val="2"/>
      </rPr>
      <t>.</t>
    </r>
  </si>
  <si>
    <t>Soll-Fahrgeschwindigkeit bei folgender Tachoanzeige:</t>
  </si>
  <si>
    <t>Obstbau</t>
  </si>
  <si>
    <t>Hopfenbau</t>
  </si>
  <si>
    <t>Weinbau</t>
  </si>
  <si>
    <t>Empfohlene Wasseraufwandmengen</t>
  </si>
  <si>
    <t>500-1000 l/ha u. m Laubwandh.</t>
  </si>
  <si>
    <t>Austrieb - Blütebeginn</t>
  </si>
  <si>
    <t>800-1200 l</t>
  </si>
  <si>
    <t>Blüte - Fruchtansatz</t>
  </si>
  <si>
    <t>1200-1600 l</t>
  </si>
  <si>
    <t>400-800 l</t>
  </si>
  <si>
    <t>Fruchtansatz - Beeren erbsengroß</t>
  </si>
  <si>
    <t>1600 l</t>
  </si>
  <si>
    <t>Beeren erbsengroß - Beginn d. Reife</t>
  </si>
  <si>
    <t>Der Aufwand ist dem Laubwandzuwachs anpassen</t>
  </si>
  <si>
    <t>Der Basisaufwand beträgt 400 l</t>
  </si>
  <si>
    <r>
      <rPr>
        <sz val="14"/>
        <color theme="1"/>
        <rFont val="Arial"/>
        <family val="2"/>
      </rPr>
      <t xml:space="preserve">Bei den gelb hinterlegten Feldern ist eine </t>
    </r>
    <r>
      <rPr>
        <b/>
        <sz val="14"/>
        <color rgb="FFFF0000"/>
        <rFont val="Arial"/>
        <family val="2"/>
      </rPr>
      <t>Eingabe erforderlich</t>
    </r>
    <r>
      <rPr>
        <b/>
        <sz val="14"/>
        <color indexed="8"/>
        <rFont val="Arial"/>
        <family val="2"/>
      </rPr>
      <t>.</t>
    </r>
  </si>
  <si>
    <r>
      <t xml:space="preserve">Bei den weiß hinterlegten Feldern ist eine </t>
    </r>
    <r>
      <rPr>
        <b/>
        <sz val="14"/>
        <color rgb="FFFF0000"/>
        <rFont val="Arial"/>
        <family val="2"/>
      </rPr>
      <t>Eingabe möglich</t>
    </r>
    <r>
      <rPr>
        <b/>
        <sz val="14"/>
        <color indexed="8"/>
        <rFont val="Arial"/>
        <family val="2"/>
      </rPr>
      <t>.</t>
    </r>
  </si>
  <si>
    <t>150-250 l/ha u. m Kronenhöhe</t>
  </si>
  <si>
    <t>TDJ</t>
  </si>
  <si>
    <t>Wasseraufwand je ha</t>
  </si>
  <si>
    <t>Einzeldüsenausstoß (l/min)</t>
  </si>
  <si>
    <t>Laubwand bzw. Kronenhöhe (m)</t>
  </si>
  <si>
    <t>Düsenzahl (Stk.)</t>
  </si>
  <si>
    <t>Düsenkaliber</t>
  </si>
  <si>
    <t>Abdriftmindernde Düsen für den Obstbau</t>
  </si>
  <si>
    <r>
      <rPr>
        <b/>
        <u/>
        <sz val="14"/>
        <color indexed="8"/>
        <rFont val="Arial"/>
        <family val="2"/>
      </rPr>
      <t xml:space="preserve">Hinweis:
</t>
    </r>
    <r>
      <rPr>
        <b/>
        <sz val="14"/>
        <color indexed="8"/>
        <rFont val="Arial"/>
        <family val="2"/>
      </rPr>
      <t>Für die Ermittlung des Spritzdrucks ist bei den gelb hinterlegten Feldern eine Eingabe erforderlich. Durch Anklicken der Eingabezellen öffnet sich ein Fenster mit Hinweisen zur Eingabe.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</si>
</sst>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yy/m/d;@"/>
  </numFmts>
  <fonts count="39" x14ac:knownFonts="1">
    <font>
      <sz val="10"/>
      <name val="Arial"/>
    </font>
    <font>
      <sz val="11"/>
      <color theme="1"/>
      <name val="Arial"/>
      <family val="2"/>
    </font>
    <font>
      <sz val="10"/>
      <name val="Arial"/>
      <family val="2"/>
    </font>
    <font>
      <b/>
      <sz val="18"/>
      <color indexed="8"/>
      <name val="Arial"/>
      <family val="2"/>
    </font>
    <font>
      <b/>
      <sz val="18"/>
      <name val="Arial"/>
      <family val="2"/>
    </font>
    <font>
      <b/>
      <sz val="11"/>
      <color theme="0"/>
      <name val="Arial"/>
      <family val="2"/>
    </font>
    <font>
      <sz val="12"/>
      <name val="Arial"/>
      <family val="2"/>
    </font>
    <font>
      <b/>
      <sz val="18"/>
      <color theme="1"/>
      <name val="Arial"/>
      <family val="2"/>
    </font>
    <font>
      <vertAlign val="superscript"/>
      <sz val="11"/>
      <color theme="1"/>
      <name val="Arial"/>
      <family val="2"/>
    </font>
    <font>
      <b/>
      <sz val="36"/>
      <color indexed="10"/>
      <name val="Arial"/>
      <family val="2"/>
    </font>
    <font>
      <sz val="18"/>
      <color theme="1"/>
      <name val="Arial"/>
      <family val="2"/>
    </font>
    <font>
      <sz val="18"/>
      <color theme="1"/>
      <name val="Arial Narrow"/>
      <family val="2"/>
    </font>
    <font>
      <b/>
      <u/>
      <sz val="18"/>
      <color theme="1"/>
      <name val="Arial Narrow"/>
      <family val="2"/>
    </font>
    <font>
      <sz val="18"/>
      <color theme="1"/>
      <name val="Wingdings"/>
      <charset val="2"/>
    </font>
    <font>
      <b/>
      <sz val="18"/>
      <color indexed="12"/>
      <name val="Arial"/>
      <family val="2"/>
    </font>
    <font>
      <vertAlign val="superscript"/>
      <sz val="18"/>
      <color theme="1"/>
      <name val="Arial"/>
      <family val="2"/>
    </font>
    <font>
      <sz val="18"/>
      <name val="Arial"/>
      <family val="2"/>
    </font>
    <font>
      <b/>
      <sz val="18"/>
      <color theme="1"/>
      <name val="Arial Narrow"/>
      <family val="2"/>
    </font>
    <font>
      <b/>
      <sz val="18"/>
      <name val="Symbol"/>
      <family val="1"/>
      <charset val="2"/>
    </font>
    <font>
      <sz val="18"/>
      <color theme="1"/>
      <name val="Symbol"/>
      <family val="1"/>
      <charset val="2"/>
    </font>
    <font>
      <b/>
      <sz val="28"/>
      <color rgb="FFFF0000"/>
      <name val="Arial"/>
      <family val="2"/>
    </font>
    <font>
      <b/>
      <sz val="28"/>
      <color theme="1"/>
      <name val="Arial"/>
      <family val="2"/>
    </font>
    <font>
      <b/>
      <sz val="14"/>
      <color indexed="8"/>
      <name val="Arial"/>
      <family val="2"/>
    </font>
    <font>
      <b/>
      <u/>
      <sz val="14"/>
      <color indexed="8"/>
      <name val="Arial"/>
      <family val="2"/>
    </font>
    <font>
      <b/>
      <sz val="28"/>
      <color indexed="8"/>
      <name val="Arial"/>
      <family val="2"/>
    </font>
    <font>
      <b/>
      <sz val="16"/>
      <color indexed="8"/>
      <name val="Arial"/>
      <family val="2"/>
    </font>
    <font>
      <b/>
      <sz val="14"/>
      <name val="Arial"/>
      <family val="2"/>
    </font>
    <font>
      <sz val="14"/>
      <name val="Arial"/>
      <family val="2"/>
    </font>
    <font>
      <b/>
      <sz val="14"/>
      <color rgb="FFFF0000"/>
      <name val="Arial"/>
      <family val="2"/>
    </font>
    <font>
      <sz val="14"/>
      <color indexed="81"/>
      <name val="Arial"/>
      <family val="2"/>
    </font>
    <font>
      <b/>
      <sz val="14"/>
      <color indexed="81"/>
      <name val="Arial"/>
      <family val="2"/>
    </font>
    <font>
      <u/>
      <sz val="14"/>
      <name val="Arial"/>
      <family val="2"/>
    </font>
    <font>
      <sz val="14"/>
      <color theme="1"/>
      <name val="Arial"/>
      <family val="2"/>
    </font>
    <font>
      <sz val="12"/>
      <color theme="0"/>
      <name val="Arial"/>
      <family val="2"/>
    </font>
    <font>
      <sz val="8"/>
      <name val="Arial"/>
      <family val="2"/>
    </font>
    <font>
      <sz val="8"/>
      <color theme="1"/>
      <name val="Arial"/>
      <family val="2"/>
    </font>
    <font>
      <sz val="8"/>
      <color theme="4" tint="-0.249977111117893"/>
      <name val="Arial"/>
      <family val="2"/>
    </font>
    <font>
      <b/>
      <sz val="16"/>
      <color indexed="9"/>
      <name val="Arial"/>
      <family val="2"/>
    </font>
    <font>
      <sz val="20"/>
      <name val="Arial"/>
      <family val="2"/>
    </font>
  </fonts>
  <fills count="19">
    <fill>
      <patternFill patternType="none"/>
    </fill>
    <fill>
      <patternFill patternType="gray125"/>
    </fill>
    <fill>
      <patternFill patternType="solid">
        <fgColor indexed="29"/>
        <bgColor indexed="64"/>
      </patternFill>
    </fill>
    <fill>
      <patternFill patternType="solid">
        <fgColor indexed="11"/>
        <bgColor indexed="64"/>
      </patternFill>
    </fill>
    <fill>
      <patternFill patternType="solid">
        <fgColor indexed="13"/>
        <bgColor indexed="64"/>
      </patternFill>
    </fill>
    <fill>
      <patternFill patternType="solid">
        <fgColor indexed="14"/>
        <bgColor indexed="64"/>
      </patternFill>
    </fill>
    <fill>
      <patternFill patternType="solid">
        <fgColor indexed="12"/>
        <bgColor indexed="64"/>
      </patternFill>
    </fill>
    <fill>
      <patternFill patternType="solid">
        <fgColor indexed="10"/>
        <bgColor indexed="64"/>
      </patternFill>
    </fill>
    <fill>
      <patternFill patternType="solid">
        <fgColor indexed="60"/>
        <bgColor indexed="64"/>
      </patternFill>
    </fill>
    <fill>
      <patternFill patternType="solid">
        <fgColor indexed="55"/>
        <bgColor indexed="64"/>
      </patternFill>
    </fill>
    <fill>
      <patternFill patternType="solid">
        <fgColor indexed="46"/>
        <bgColor indexed="64"/>
      </patternFill>
    </fill>
    <fill>
      <patternFill patternType="solid">
        <fgColor indexed="26"/>
        <bgColor indexed="64"/>
      </patternFill>
    </fill>
    <fill>
      <patternFill patternType="solid">
        <fgColor theme="0" tint="-0.14999847407452621"/>
        <bgColor indexed="64"/>
      </patternFill>
    </fill>
    <fill>
      <patternFill patternType="solid">
        <fgColor rgb="FFA5A5A5"/>
      </patternFill>
    </fill>
    <fill>
      <patternFill patternType="solid">
        <fgColor theme="0"/>
        <bgColor indexed="64"/>
      </patternFill>
    </fill>
    <fill>
      <patternFill patternType="solid">
        <fgColor rgb="FFFFFF99"/>
        <bgColor indexed="64"/>
      </patternFill>
    </fill>
    <fill>
      <patternFill patternType="solid">
        <fgColor rgb="FFE6E6E6"/>
        <bgColor indexed="64"/>
      </patternFill>
    </fill>
    <fill>
      <patternFill patternType="solid">
        <fgColor theme="6" tint="0.59996337778862885"/>
        <bgColor indexed="64"/>
      </patternFill>
    </fill>
    <fill>
      <patternFill patternType="solid">
        <fgColor theme="0" tint="-4.9989318521683403E-2"/>
        <bgColor indexed="64"/>
      </patternFill>
    </fill>
  </fills>
  <borders count="74">
    <border>
      <left/>
      <right/>
      <top/>
      <bottom/>
      <diagonal/>
    </border>
    <border>
      <left/>
      <right/>
      <top/>
      <bottom style="thin">
        <color indexed="64"/>
      </bottom>
      <diagonal/>
    </border>
    <border>
      <left style="double">
        <color rgb="FF3F3F3F"/>
      </left>
      <right style="double">
        <color rgb="FF3F3F3F"/>
      </right>
      <top style="double">
        <color rgb="FF3F3F3F"/>
      </top>
      <bottom style="double">
        <color rgb="FF3F3F3F"/>
      </bottom>
      <diagonal/>
    </border>
    <border>
      <left/>
      <right/>
      <top style="thin">
        <color indexed="64"/>
      </top>
      <bottom/>
      <diagonal/>
    </border>
    <border>
      <left style="thick">
        <color theme="0" tint="-0.14993743705557422"/>
      </left>
      <right style="thick">
        <color theme="0" tint="-0.14993743705557422"/>
      </right>
      <top/>
      <bottom/>
      <diagonal/>
    </border>
    <border>
      <left style="thick">
        <color theme="0" tint="-0.14993743705557422"/>
      </left>
      <right style="thick">
        <color theme="0" tint="-0.14993743705557422"/>
      </right>
      <top/>
      <bottom style="thick">
        <color theme="0" tint="-0.14996795556505021"/>
      </bottom>
      <diagonal/>
    </border>
    <border>
      <left style="thick">
        <color theme="0" tint="-0.14993743705557422"/>
      </left>
      <right style="thick">
        <color theme="0" tint="-0.14993743705557422"/>
      </right>
      <top/>
      <bottom style="thick">
        <color theme="0" tint="-0.14993743705557422"/>
      </bottom>
      <diagonal/>
    </border>
    <border>
      <left/>
      <right style="thick">
        <color theme="0" tint="-0.14993743705557422"/>
      </right>
      <top/>
      <bottom/>
      <diagonal/>
    </border>
    <border>
      <left style="thick">
        <color theme="0" tint="-0.14990691854609822"/>
      </left>
      <right/>
      <top style="thick">
        <color theme="0" tint="-0.14990691854609822"/>
      </top>
      <bottom style="thick">
        <color theme="0" tint="-0.14990691854609822"/>
      </bottom>
      <diagonal/>
    </border>
    <border>
      <left/>
      <right/>
      <top style="thick">
        <color theme="0" tint="-0.14990691854609822"/>
      </top>
      <bottom style="thick">
        <color theme="0" tint="-0.14990691854609822"/>
      </bottom>
      <diagonal/>
    </border>
    <border>
      <left style="thick">
        <color theme="0" tint="-0.1498764000366222"/>
      </left>
      <right style="thick">
        <color theme="0" tint="-0.1498764000366222"/>
      </right>
      <top/>
      <bottom style="thick">
        <color theme="0" tint="-0.1498764000366222"/>
      </bottom>
      <diagonal/>
    </border>
    <border>
      <left/>
      <right style="thick">
        <color theme="0" tint="-0.1498764000366222"/>
      </right>
      <top/>
      <bottom style="thick">
        <color theme="0" tint="-0.1498764000366222"/>
      </bottom>
      <diagonal/>
    </border>
    <border>
      <left style="thick">
        <color theme="0" tint="-0.1498764000366222"/>
      </left>
      <right/>
      <top/>
      <bottom style="thick">
        <color theme="0" tint="-0.1498764000366222"/>
      </bottom>
      <diagonal/>
    </border>
    <border>
      <left style="thick">
        <color theme="0" tint="-0.1498764000366222"/>
      </left>
      <right style="thick">
        <color theme="0" tint="-0.1498764000366222"/>
      </right>
      <top style="thick">
        <color theme="0" tint="-0.1498764000366222"/>
      </top>
      <bottom style="thick">
        <color theme="0" tint="-0.1498458815271462"/>
      </bottom>
      <diagonal/>
    </border>
    <border>
      <left style="thick">
        <color theme="0" tint="-0.14990691854609822"/>
      </left>
      <right style="thick">
        <color theme="0" tint="-0.14990691854609822"/>
      </right>
      <top style="thick">
        <color theme="0" tint="-0.14993743705557422"/>
      </top>
      <bottom style="thick">
        <color theme="0" tint="-0.14993743705557422"/>
      </bottom>
      <diagonal/>
    </border>
    <border>
      <left style="thick">
        <color theme="0" tint="-0.14990691854609822"/>
      </left>
      <right style="thick">
        <color theme="0" tint="-0.14990691854609822"/>
      </right>
      <top style="thick">
        <color theme="0" tint="-0.14993743705557422"/>
      </top>
      <bottom style="thick">
        <color theme="0" tint="-0.149906918546098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ck">
        <color rgb="FFE6E6E6"/>
      </right>
      <top style="thick">
        <color rgb="FFE6E6E6"/>
      </top>
      <bottom style="thick">
        <color rgb="FFE6E6E6"/>
      </bottom>
      <diagonal/>
    </border>
    <border>
      <left style="thick">
        <color rgb="FFE6E6E6"/>
      </left>
      <right style="thick">
        <color rgb="FFE6E6E6"/>
      </right>
      <top style="thick">
        <color rgb="FFE6E6E6"/>
      </top>
      <bottom style="thick">
        <color rgb="FFE6E6E6"/>
      </bottom>
      <diagonal/>
    </border>
    <border>
      <left style="thick">
        <color rgb="FFE6E6E6"/>
      </left>
      <right/>
      <top style="thick">
        <color rgb="FFE6E6E6"/>
      </top>
      <bottom style="thick">
        <color rgb="FFE6E6E6"/>
      </bottom>
      <diagonal/>
    </border>
    <border>
      <left/>
      <right/>
      <top style="thick">
        <color rgb="FFE6E6E6"/>
      </top>
      <bottom style="thick">
        <color rgb="FFE6E6E6"/>
      </bottom>
      <diagonal/>
    </border>
    <border>
      <left style="thick">
        <color rgb="FFE6E6E6"/>
      </left>
      <right/>
      <top/>
      <bottom/>
      <diagonal/>
    </border>
    <border>
      <left/>
      <right/>
      <top style="medium">
        <color theme="0" tint="-0.34998626667073579"/>
      </top>
      <bottom style="medium">
        <color theme="0" tint="-0.34998626667073579"/>
      </bottom>
      <diagonal/>
    </border>
    <border>
      <left style="thick">
        <color rgb="FFE6E6E6"/>
      </left>
      <right/>
      <top style="medium">
        <color theme="0" tint="-0.34998626667073579"/>
      </top>
      <bottom style="medium">
        <color theme="0" tint="-0.34998626667073579"/>
      </bottom>
      <diagonal/>
    </border>
    <border>
      <left/>
      <right/>
      <top style="medium">
        <color theme="0" tint="-0.34998626667073579"/>
      </top>
      <bottom/>
      <diagonal/>
    </border>
    <border>
      <left/>
      <right style="thick">
        <color rgb="FFE6E6E6"/>
      </right>
      <top style="medium">
        <color theme="0" tint="-0.34998626667073579"/>
      </top>
      <bottom/>
      <diagonal/>
    </border>
    <border>
      <left/>
      <right/>
      <top/>
      <bottom style="medium">
        <color theme="0" tint="-0.24994659260841701"/>
      </bottom>
      <diagonal/>
    </border>
    <border>
      <left/>
      <right style="thick">
        <color rgb="FFE6E6E6"/>
      </right>
      <top style="medium">
        <color theme="0" tint="-0.34998626667073579"/>
      </top>
      <bottom style="medium">
        <color theme="0" tint="-0.34998626667073579"/>
      </bottom>
      <diagonal/>
    </border>
    <border>
      <left/>
      <right/>
      <top style="medium">
        <color theme="0" tint="-0.24994659260841701"/>
      </top>
      <bottom/>
      <diagonal/>
    </border>
    <border>
      <left style="thick">
        <color rgb="FFE6E6E6"/>
      </left>
      <right/>
      <top style="medium">
        <color theme="0" tint="-0.34998626667073579"/>
      </top>
      <bottom/>
      <diagonal/>
    </border>
    <border>
      <left/>
      <right style="thick">
        <color rgb="FFE6E6E6"/>
      </right>
      <top/>
      <bottom/>
      <diagonal/>
    </border>
    <border>
      <left style="thick">
        <color theme="0" tint="-0.14993743705557422"/>
      </left>
      <right/>
      <top/>
      <bottom/>
      <diagonal/>
    </border>
    <border>
      <left style="thick">
        <color theme="0" tint="-0.14990691854609822"/>
      </left>
      <right/>
      <top style="thick">
        <color theme="0" tint="-0.14993743705557422"/>
      </top>
      <bottom style="thick">
        <color theme="0" tint="-0.14993743705557422"/>
      </bottom>
      <diagonal/>
    </border>
    <border>
      <left/>
      <right/>
      <top/>
      <bottom style="medium">
        <color theme="0" tint="-0.34998626667073579"/>
      </bottom>
      <diagonal/>
    </border>
    <border>
      <left style="thick">
        <color rgb="FFFF0000"/>
      </left>
      <right/>
      <top style="thick">
        <color rgb="FFFF0000"/>
      </top>
      <bottom style="thick">
        <color rgb="FFFF0000"/>
      </bottom>
      <diagonal/>
    </border>
    <border>
      <left/>
      <right style="thick">
        <color rgb="FFFF0000"/>
      </right>
      <top style="thick">
        <color rgb="FFFF0000"/>
      </top>
      <bottom style="thick">
        <color rgb="FFFF0000"/>
      </bottom>
      <diagonal/>
    </border>
    <border>
      <left/>
      <right/>
      <top/>
      <bottom style="dotted">
        <color auto="1"/>
      </bottom>
      <diagonal/>
    </border>
    <border>
      <left/>
      <right/>
      <top/>
      <bottom style="thin">
        <color theme="0" tint="-0.24994659260841701"/>
      </bottom>
      <diagonal/>
    </border>
    <border>
      <left/>
      <right/>
      <top/>
      <bottom style="thick">
        <color theme="0" tint="-0.14993743705557422"/>
      </bottom>
      <diagonal/>
    </border>
    <border>
      <left style="thick">
        <color theme="0" tint="-0.1498764000366222"/>
      </left>
      <right/>
      <top style="thick">
        <color theme="0" tint="-0.1498764000366222"/>
      </top>
      <bottom/>
      <diagonal/>
    </border>
    <border>
      <left/>
      <right/>
      <top style="thick">
        <color theme="0" tint="-0.1498764000366222"/>
      </top>
      <bottom/>
      <diagonal/>
    </border>
    <border>
      <left/>
      <right/>
      <top/>
      <bottom style="thick">
        <color theme="0" tint="-0.1498764000366222"/>
      </bottom>
      <diagonal/>
    </border>
    <border>
      <left style="thick">
        <color theme="0" tint="-0.1498458815271462"/>
      </left>
      <right/>
      <top style="thick">
        <color theme="0" tint="-0.1498458815271462"/>
      </top>
      <bottom/>
      <diagonal/>
    </border>
    <border>
      <left/>
      <right/>
      <top style="thick">
        <color theme="0" tint="-0.1498458815271462"/>
      </top>
      <bottom/>
      <diagonal/>
    </border>
    <border>
      <left/>
      <right style="thick">
        <color theme="0" tint="-0.1498458815271462"/>
      </right>
      <top style="thick">
        <color theme="0" tint="-0.1498458815271462"/>
      </top>
      <bottom/>
      <diagonal/>
    </border>
    <border>
      <left/>
      <right style="thick">
        <color theme="0" tint="-0.1498764000366222"/>
      </right>
      <top/>
      <bottom/>
      <diagonal/>
    </border>
    <border>
      <left/>
      <right style="thick">
        <color theme="0" tint="-0.14993743705557422"/>
      </right>
      <top/>
      <bottom style="thick">
        <color theme="0" tint="-0.14993743705557422"/>
      </bottom>
      <diagonal/>
    </border>
    <border>
      <left style="thick">
        <color theme="0" tint="-0.14993743705557422"/>
      </left>
      <right/>
      <top/>
      <bottom style="thick">
        <color theme="0" tint="-0.14996795556505021"/>
      </bottom>
      <diagonal/>
    </border>
    <border>
      <left style="thick">
        <color theme="0" tint="-0.1498458815271462"/>
      </left>
      <right/>
      <top/>
      <bottom/>
      <diagonal/>
    </border>
    <border>
      <left/>
      <right style="thick">
        <color theme="0" tint="-0.1498458815271462"/>
      </right>
      <top/>
      <bottom/>
      <diagonal/>
    </border>
    <border>
      <left style="thick">
        <color theme="0" tint="-0.14981536301767021"/>
      </left>
      <right/>
      <top style="thick">
        <color theme="0" tint="-0.14981536301767021"/>
      </top>
      <bottom/>
      <diagonal/>
    </border>
    <border>
      <left/>
      <right/>
      <top style="thick">
        <color theme="0" tint="-0.14981536301767021"/>
      </top>
      <bottom/>
      <diagonal/>
    </border>
    <border>
      <left/>
      <right style="thick">
        <color theme="0" tint="-0.14981536301767021"/>
      </right>
      <top style="thick">
        <color theme="0" tint="-0.14981536301767021"/>
      </top>
      <bottom/>
      <diagonal/>
    </border>
    <border>
      <left style="thick">
        <color theme="0" tint="-0.14981536301767021"/>
      </left>
      <right/>
      <top/>
      <bottom style="thick">
        <color theme="0" tint="-0.14981536301767021"/>
      </bottom>
      <diagonal/>
    </border>
    <border>
      <left/>
      <right/>
      <top/>
      <bottom style="thick">
        <color theme="0" tint="-0.14981536301767021"/>
      </bottom>
      <diagonal/>
    </border>
    <border>
      <left/>
      <right style="thick">
        <color theme="0" tint="-0.14981536301767021"/>
      </right>
      <top/>
      <bottom style="thick">
        <color theme="0" tint="-0.14981536301767021"/>
      </bottom>
      <diagonal/>
    </border>
    <border>
      <left style="thick">
        <color theme="0" tint="-0.1498764000366222"/>
      </left>
      <right/>
      <top/>
      <bottom/>
      <diagonal/>
    </border>
    <border>
      <left style="thick">
        <color theme="0" tint="-0.1498458815271462"/>
      </left>
      <right/>
      <top/>
      <bottom style="thick">
        <color theme="0" tint="-0.1498458815271462"/>
      </bottom>
      <diagonal/>
    </border>
    <border>
      <left/>
      <right/>
      <top/>
      <bottom style="thick">
        <color theme="0" tint="-0.1498458815271462"/>
      </bottom>
      <diagonal/>
    </border>
    <border>
      <left/>
      <right style="thick">
        <color theme="0" tint="-0.1498764000366222"/>
      </right>
      <top style="thick">
        <color theme="0" tint="-0.1498764000366222"/>
      </top>
      <bottom style="thick">
        <color theme="0" tint="-0.14990691854609822"/>
      </bottom>
      <diagonal/>
    </border>
    <border>
      <left style="thick">
        <color theme="0" tint="-0.14990691854609822"/>
      </left>
      <right/>
      <top style="thick">
        <color theme="0" tint="-0.1498764000366222"/>
      </top>
      <bottom style="thick">
        <color theme="0" tint="-0.1498764000366222"/>
      </bottom>
      <diagonal/>
    </border>
    <border>
      <left/>
      <right/>
      <top style="thick">
        <color theme="0" tint="-0.1498764000366222"/>
      </top>
      <bottom style="thick">
        <color theme="0" tint="-0.1498764000366222"/>
      </bottom>
      <diagonal/>
    </border>
    <border>
      <left/>
      <right style="thick">
        <color theme="0" tint="-0.1498764000366222"/>
      </right>
      <top style="thick">
        <color theme="0" tint="-0.1498764000366222"/>
      </top>
      <bottom style="thick">
        <color theme="0" tint="-0.1498764000366222"/>
      </bottom>
      <diagonal/>
    </border>
    <border>
      <left style="thick">
        <color theme="0" tint="-0.14993743705557422"/>
      </left>
      <right/>
      <top style="thick">
        <color theme="0" tint="-0.1498764000366222"/>
      </top>
      <bottom style="thick">
        <color theme="0" tint="-0.1498764000366222"/>
      </bottom>
      <diagonal/>
    </border>
    <border>
      <left style="thick">
        <color theme="0" tint="-0.14993743705557422"/>
      </left>
      <right/>
      <top style="thick">
        <color theme="0" tint="-0.1498764000366222"/>
      </top>
      <bottom style="thick">
        <color theme="0" tint="-0.14990691854609822"/>
      </bottom>
      <diagonal/>
    </border>
    <border>
      <left/>
      <right/>
      <top style="thick">
        <color theme="0" tint="-0.1498764000366222"/>
      </top>
      <bottom style="thick">
        <color theme="0" tint="-0.14990691854609822"/>
      </bottom>
      <diagonal/>
    </border>
  </borders>
  <cellStyleXfs count="3">
    <xf numFmtId="0" fontId="0" fillId="0" borderId="0"/>
    <xf numFmtId="0" fontId="5" fillId="13" borderId="2" applyNumberFormat="0" applyAlignment="0" applyProtection="0"/>
    <xf numFmtId="0" fontId="1" fillId="0" borderId="0"/>
  </cellStyleXfs>
  <cellXfs count="269">
    <xf numFmtId="0" fontId="0" fillId="0" borderId="0" xfId="0"/>
    <xf numFmtId="0" fontId="1" fillId="16" borderId="0" xfId="0" applyFont="1" applyFill="1" applyBorder="1" applyAlignment="1">
      <alignment vertical="top"/>
    </xf>
    <xf numFmtId="0" fontId="10" fillId="16" borderId="16" xfId="0" applyFont="1" applyFill="1" applyBorder="1"/>
    <xf numFmtId="0" fontId="10" fillId="16" borderId="3" xfId="0" applyFont="1" applyFill="1" applyBorder="1"/>
    <xf numFmtId="0" fontId="10" fillId="16" borderId="17" xfId="0" applyFont="1" applyFill="1" applyBorder="1"/>
    <xf numFmtId="0" fontId="10" fillId="0" borderId="0" xfId="0" applyFont="1"/>
    <xf numFmtId="0" fontId="10" fillId="16" borderId="20" xfId="0" applyFont="1" applyFill="1" applyBorder="1"/>
    <xf numFmtId="0" fontId="10" fillId="16" borderId="0" xfId="0" applyFont="1" applyFill="1" applyBorder="1"/>
    <xf numFmtId="0" fontId="10" fillId="16" borderId="21" xfId="0" applyFont="1" applyFill="1" applyBorder="1"/>
    <xf numFmtId="0" fontId="7" fillId="16" borderId="0" xfId="0" applyFont="1" applyFill="1" applyBorder="1" applyAlignment="1">
      <alignment horizontal="left" vertical="center"/>
    </xf>
    <xf numFmtId="0" fontId="10" fillId="16" borderId="0" xfId="0" applyFont="1" applyFill="1" applyBorder="1" applyAlignment="1">
      <alignment vertical="center"/>
    </xf>
    <xf numFmtId="0" fontId="7" fillId="16" borderId="0" xfId="0" applyFont="1" applyFill="1" applyBorder="1" applyAlignment="1">
      <alignment horizontal="right" vertical="center"/>
    </xf>
    <xf numFmtId="0" fontId="11" fillId="16" borderId="0" xfId="0" applyFont="1" applyFill="1" applyBorder="1" applyAlignment="1">
      <alignment vertical="center"/>
    </xf>
    <xf numFmtId="0" fontId="11" fillId="16" borderId="0" xfId="0" applyFont="1" applyFill="1" applyBorder="1" applyAlignment="1">
      <alignment horizontal="left" vertical="center"/>
    </xf>
    <xf numFmtId="0" fontId="10" fillId="16" borderId="21" xfId="0" applyFont="1" applyFill="1" applyBorder="1" applyAlignment="1">
      <alignment vertical="center"/>
    </xf>
    <xf numFmtId="0" fontId="11" fillId="16" borderId="0" xfId="0" applyFont="1" applyFill="1" applyBorder="1" applyAlignment="1">
      <alignment horizontal="right" vertical="center" indent="1"/>
    </xf>
    <xf numFmtId="0" fontId="13" fillId="16" borderId="0" xfId="0" applyFont="1" applyFill="1" applyBorder="1" applyAlignment="1">
      <alignment vertical="center"/>
    </xf>
    <xf numFmtId="0" fontId="10" fillId="16" borderId="0" xfId="0" applyFont="1" applyFill="1" applyBorder="1" applyAlignment="1">
      <alignment horizontal="right" vertical="center"/>
    </xf>
    <xf numFmtId="0" fontId="10" fillId="16" borderId="0" xfId="0" applyFont="1" applyFill="1" applyBorder="1" applyAlignment="1">
      <alignment horizontal="left" vertical="center"/>
    </xf>
    <xf numFmtId="0" fontId="10" fillId="16" borderId="18" xfId="0" applyFont="1" applyFill="1" applyBorder="1"/>
    <xf numFmtId="0" fontId="10" fillId="16" borderId="1" xfId="0" applyFont="1" applyFill="1" applyBorder="1"/>
    <xf numFmtId="0" fontId="10" fillId="16" borderId="19" xfId="0" applyFont="1" applyFill="1" applyBorder="1"/>
    <xf numFmtId="0" fontId="7" fillId="16" borderId="0" xfId="0" applyFont="1" applyFill="1" applyBorder="1" applyAlignment="1">
      <alignment vertical="center"/>
    </xf>
    <xf numFmtId="0" fontId="10" fillId="16" borderId="0" xfId="0" applyFont="1" applyFill="1" applyBorder="1" applyAlignment="1">
      <alignment horizontal="center"/>
    </xf>
    <xf numFmtId="0" fontId="10" fillId="16" borderId="0" xfId="0" applyFont="1" applyFill="1" applyBorder="1" applyAlignment="1">
      <alignment horizontal="left" textRotation="45"/>
    </xf>
    <xf numFmtId="0" fontId="11" fillId="16" borderId="21" xfId="0" applyFont="1" applyFill="1" applyBorder="1" applyAlignment="1">
      <alignment vertical="center"/>
    </xf>
    <xf numFmtId="0" fontId="10" fillId="16" borderId="30" xfId="0" applyFont="1" applyFill="1" applyBorder="1" applyAlignment="1">
      <alignment vertical="center"/>
    </xf>
    <xf numFmtId="0" fontId="10" fillId="16" borderId="30" xfId="0" applyFont="1" applyFill="1" applyBorder="1"/>
    <xf numFmtId="0" fontId="10" fillId="16" borderId="30" xfId="0" applyFont="1" applyFill="1" applyBorder="1" applyAlignment="1">
      <alignment horizontal="center"/>
    </xf>
    <xf numFmtId="0" fontId="7" fillId="16" borderId="30" xfId="0" applyFont="1" applyFill="1" applyBorder="1" applyAlignment="1">
      <alignment vertical="center"/>
    </xf>
    <xf numFmtId="0" fontId="10" fillId="16" borderId="30" xfId="0" applyFont="1" applyFill="1" applyBorder="1" applyAlignment="1">
      <alignment horizontal="left" textRotation="45"/>
    </xf>
    <xf numFmtId="0" fontId="17" fillId="16" borderId="0" xfId="0" applyFont="1" applyFill="1" applyBorder="1" applyAlignment="1">
      <alignment vertical="center"/>
    </xf>
    <xf numFmtId="0" fontId="7" fillId="16" borderId="30" xfId="0" applyFont="1" applyFill="1" applyBorder="1" applyAlignment="1">
      <alignment horizontal="right" vertical="center"/>
    </xf>
    <xf numFmtId="0" fontId="19" fillId="16" borderId="0" xfId="0" applyFont="1" applyFill="1" applyBorder="1" applyAlignment="1">
      <alignment horizontal="center" vertical="center"/>
    </xf>
    <xf numFmtId="0" fontId="11" fillId="16" borderId="0" xfId="0" applyFont="1" applyFill="1" applyBorder="1" applyAlignment="1">
      <alignment horizontal="left" vertical="center" indent="2"/>
    </xf>
    <xf numFmtId="0" fontId="11" fillId="16" borderId="0" xfId="0" applyFont="1" applyFill="1" applyBorder="1" applyAlignment="1">
      <alignment horizontal="left" vertical="center" indent="15"/>
    </xf>
    <xf numFmtId="0" fontId="17" fillId="16" borderId="0" xfId="0" applyFont="1" applyFill="1" applyBorder="1" applyAlignment="1">
      <alignment horizontal="right" vertical="center"/>
    </xf>
    <xf numFmtId="0" fontId="11" fillId="16" borderId="0" xfId="0" applyFont="1" applyFill="1" applyBorder="1" applyAlignment="1">
      <alignment horizontal="center" vertical="center"/>
    </xf>
    <xf numFmtId="0" fontId="10" fillId="16" borderId="0" xfId="0" applyFont="1" applyFill="1" applyBorder="1" applyAlignment="1">
      <alignment horizontal="center" vertical="center"/>
    </xf>
    <xf numFmtId="0" fontId="11" fillId="16" borderId="19" xfId="0" applyFont="1" applyFill="1" applyBorder="1"/>
    <xf numFmtId="0" fontId="10" fillId="0" borderId="0" xfId="0" applyFont="1" applyAlignment="1">
      <alignment horizontal="center"/>
    </xf>
    <xf numFmtId="0" fontId="10" fillId="16" borderId="0" xfId="0" applyFont="1" applyFill="1" applyBorder="1" applyAlignment="1"/>
    <xf numFmtId="0" fontId="10" fillId="16" borderId="0" xfId="0" applyFont="1" applyFill="1" applyBorder="1" applyAlignment="1">
      <alignment horizontal="left" vertical="center" wrapText="1"/>
    </xf>
    <xf numFmtId="0" fontId="10" fillId="16" borderId="21" xfId="0" applyFont="1" applyFill="1" applyBorder="1" applyAlignment="1">
      <alignment horizontal="left" vertical="center" wrapText="1"/>
    </xf>
    <xf numFmtId="0" fontId="10" fillId="16" borderId="0" xfId="0" applyFont="1" applyFill="1" applyBorder="1" applyAlignment="1">
      <alignment horizontal="right" vertical="center" indent="1"/>
    </xf>
    <xf numFmtId="0" fontId="7" fillId="16" borderId="3" xfId="0" applyFont="1" applyFill="1" applyBorder="1" applyAlignment="1">
      <alignment horizontal="left" vertical="center"/>
    </xf>
    <xf numFmtId="0" fontId="7" fillId="16" borderId="16" xfId="0" applyFont="1" applyFill="1" applyBorder="1" applyAlignment="1">
      <alignment horizontal="left" vertical="center"/>
    </xf>
    <xf numFmtId="0" fontId="11" fillId="14" borderId="16" xfId="0" applyFont="1" applyFill="1" applyBorder="1" applyAlignment="1">
      <alignment vertical="center"/>
    </xf>
    <xf numFmtId="0" fontId="11" fillId="14" borderId="3" xfId="0" applyFont="1" applyFill="1" applyBorder="1" applyAlignment="1">
      <alignment vertical="center"/>
    </xf>
    <xf numFmtId="0" fontId="11" fillId="14" borderId="3" xfId="0" applyFont="1" applyFill="1" applyBorder="1" applyAlignment="1">
      <alignment horizontal="center" vertical="center"/>
    </xf>
    <xf numFmtId="0" fontId="11" fillId="14" borderId="17" xfId="0" applyFont="1" applyFill="1" applyBorder="1" applyAlignment="1">
      <alignment vertical="center"/>
    </xf>
    <xf numFmtId="0" fontId="11" fillId="14" borderId="20" xfId="0" applyFont="1" applyFill="1" applyBorder="1" applyAlignment="1">
      <alignment vertical="center"/>
    </xf>
    <xf numFmtId="0" fontId="11" fillId="14" borderId="0" xfId="0" applyFont="1" applyFill="1" applyBorder="1" applyAlignment="1">
      <alignment vertical="center"/>
    </xf>
    <xf numFmtId="0" fontId="11" fillId="14" borderId="0" xfId="0" applyFont="1" applyFill="1" applyBorder="1" applyAlignment="1">
      <alignment horizontal="center" vertical="center"/>
    </xf>
    <xf numFmtId="0" fontId="11" fillId="14" borderId="21" xfId="0" applyFont="1" applyFill="1" applyBorder="1" applyAlignment="1">
      <alignment vertical="center"/>
    </xf>
    <xf numFmtId="0" fontId="11" fillId="14" borderId="34" xfId="0" applyFont="1" applyFill="1" applyBorder="1" applyAlignment="1">
      <alignment vertical="center"/>
    </xf>
    <xf numFmtId="0" fontId="11" fillId="14" borderId="21" xfId="0" applyFont="1" applyFill="1" applyBorder="1" applyAlignment="1">
      <alignment horizontal="left" vertical="center"/>
    </xf>
    <xf numFmtId="0" fontId="17" fillId="14" borderId="16" xfId="0" applyFont="1" applyFill="1" applyBorder="1" applyAlignment="1">
      <alignment horizontal="right" vertical="center"/>
    </xf>
    <xf numFmtId="0" fontId="17" fillId="14" borderId="20" xfId="0" applyFont="1" applyFill="1" applyBorder="1" applyAlignment="1">
      <alignment horizontal="right" vertical="center"/>
    </xf>
    <xf numFmtId="0" fontId="17" fillId="14" borderId="18" xfId="0" applyFont="1" applyFill="1" applyBorder="1" applyAlignment="1">
      <alignment horizontal="right" vertical="center"/>
    </xf>
    <xf numFmtId="0" fontId="11" fillId="14" borderId="18" xfId="0" applyFont="1" applyFill="1" applyBorder="1" applyAlignment="1">
      <alignment vertical="center"/>
    </xf>
    <xf numFmtId="0" fontId="11" fillId="14" borderId="1" xfId="0" applyFont="1" applyFill="1" applyBorder="1" applyAlignment="1">
      <alignment vertical="center"/>
    </xf>
    <xf numFmtId="0" fontId="11" fillId="14" borderId="19" xfId="0" applyFont="1" applyFill="1" applyBorder="1" applyAlignment="1">
      <alignment vertical="center"/>
    </xf>
    <xf numFmtId="0" fontId="11" fillId="14" borderId="36" xfId="0" applyFont="1" applyFill="1" applyBorder="1" applyAlignment="1">
      <alignment vertical="center"/>
    </xf>
    <xf numFmtId="0" fontId="11" fillId="14" borderId="34" xfId="0" applyFont="1" applyFill="1" applyBorder="1" applyAlignment="1">
      <alignment horizontal="left" vertical="center"/>
    </xf>
    <xf numFmtId="0" fontId="10" fillId="16" borderId="32" xfId="0" applyFont="1" applyFill="1" applyBorder="1" applyAlignment="1">
      <alignment vertical="center"/>
    </xf>
    <xf numFmtId="0" fontId="10" fillId="16" borderId="32" xfId="0" applyFont="1" applyFill="1" applyBorder="1"/>
    <xf numFmtId="0" fontId="10" fillId="16" borderId="32" xfId="0" applyFont="1" applyFill="1" applyBorder="1" applyAlignment="1">
      <alignment horizontal="center"/>
    </xf>
    <xf numFmtId="0" fontId="7" fillId="16" borderId="32" xfId="0" applyFont="1" applyFill="1" applyBorder="1" applyAlignment="1">
      <alignment vertical="center"/>
    </xf>
    <xf numFmtId="0" fontId="10" fillId="16" borderId="32" xfId="0" applyFont="1" applyFill="1" applyBorder="1" applyAlignment="1">
      <alignment horizontal="left" textRotation="45"/>
    </xf>
    <xf numFmtId="1" fontId="16" fillId="17" borderId="29" xfId="0" applyNumberFormat="1" applyFont="1" applyFill="1" applyBorder="1" applyAlignment="1">
      <alignment vertical="center"/>
    </xf>
    <xf numFmtId="1" fontId="16" fillId="17" borderId="0" xfId="0" applyNumberFormat="1" applyFont="1" applyFill="1" applyBorder="1" applyAlignment="1">
      <alignment vertical="center"/>
    </xf>
    <xf numFmtId="0" fontId="10" fillId="16" borderId="0" xfId="0" applyFont="1" applyFill="1" applyBorder="1" applyAlignment="1">
      <alignment vertical="center" wrapText="1"/>
    </xf>
    <xf numFmtId="0" fontId="10" fillId="16" borderId="21" xfId="0" applyFont="1" applyFill="1" applyBorder="1" applyAlignment="1">
      <alignment vertical="center" wrapText="1"/>
    </xf>
    <xf numFmtId="1" fontId="28" fillId="15" borderId="14" xfId="0" applyNumberFormat="1" applyFont="1" applyFill="1" applyBorder="1" applyAlignment="1" applyProtection="1">
      <alignment horizontal="center" vertical="center"/>
      <protection locked="0"/>
    </xf>
    <xf numFmtId="164" fontId="28" fillId="15" borderId="15" xfId="0" applyNumberFormat="1" applyFont="1" applyFill="1" applyBorder="1" applyAlignment="1" applyProtection="1">
      <alignment horizontal="center" vertical="center"/>
      <protection locked="0"/>
    </xf>
    <xf numFmtId="1" fontId="28" fillId="15" borderId="40" xfId="0" applyNumberFormat="1" applyFont="1" applyFill="1" applyBorder="1" applyAlignment="1" applyProtection="1">
      <alignment horizontal="center" vertical="center"/>
      <protection locked="0"/>
    </xf>
    <xf numFmtId="0" fontId="7" fillId="16" borderId="1" xfId="0" applyFont="1" applyFill="1" applyBorder="1" applyAlignment="1">
      <alignment vertical="center"/>
    </xf>
    <xf numFmtId="0" fontId="11" fillId="16" borderId="0" xfId="0" applyFont="1" applyFill="1" applyBorder="1" applyAlignment="1">
      <alignment horizontal="left" vertical="center" indent="1"/>
    </xf>
    <xf numFmtId="0" fontId="32" fillId="16" borderId="0" xfId="0" applyFont="1" applyFill="1" applyBorder="1"/>
    <xf numFmtId="0" fontId="0" fillId="0" borderId="22" xfId="0" applyBorder="1"/>
    <xf numFmtId="0" fontId="0" fillId="0" borderId="24" xfId="0" applyBorder="1"/>
    <xf numFmtId="0" fontId="7" fillId="18" borderId="20" xfId="0" applyFont="1" applyFill="1" applyBorder="1" applyAlignment="1">
      <alignment vertical="center"/>
    </xf>
    <xf numFmtId="0" fontId="7" fillId="18" borderId="20" xfId="0" applyFont="1" applyFill="1" applyBorder="1" applyAlignment="1">
      <alignment horizontal="left" vertical="center" indent="2"/>
    </xf>
    <xf numFmtId="0" fontId="7" fillId="18" borderId="21" xfId="0" applyFont="1" applyFill="1" applyBorder="1" applyAlignment="1">
      <alignment vertical="center"/>
    </xf>
    <xf numFmtId="0" fontId="7" fillId="18" borderId="21" xfId="0" applyFont="1" applyFill="1" applyBorder="1" applyAlignment="1">
      <alignment horizontal="left" vertical="center" indent="2"/>
    </xf>
    <xf numFmtId="0" fontId="6" fillId="12" borderId="16" xfId="0" applyFont="1" applyFill="1" applyBorder="1" applyProtection="1"/>
    <xf numFmtId="0" fontId="6" fillId="12" borderId="3" xfId="0" applyFont="1" applyFill="1" applyBorder="1" applyProtection="1"/>
    <xf numFmtId="0" fontId="6" fillId="12" borderId="17" xfId="0" applyFont="1" applyFill="1" applyBorder="1" applyProtection="1"/>
    <xf numFmtId="0" fontId="6" fillId="0" borderId="0" xfId="0" applyFont="1" applyProtection="1"/>
    <xf numFmtId="0" fontId="6" fillId="12" borderId="20" xfId="0" applyFont="1" applyFill="1" applyBorder="1" applyProtection="1"/>
    <xf numFmtId="0" fontId="6" fillId="12" borderId="21" xfId="0" applyFont="1" applyFill="1" applyBorder="1" applyProtection="1"/>
    <xf numFmtId="0" fontId="24" fillId="12" borderId="0" xfId="0" applyFont="1" applyFill="1" applyBorder="1" applyAlignment="1" applyProtection="1">
      <alignment horizontal="center" vertical="center"/>
    </xf>
    <xf numFmtId="0" fontId="6" fillId="12" borderId="0" xfId="0" applyFont="1" applyFill="1" applyBorder="1" applyProtection="1"/>
    <xf numFmtId="0" fontId="6" fillId="0" borderId="0" xfId="0" applyFont="1" applyBorder="1" applyProtection="1"/>
    <xf numFmtId="0" fontId="31" fillId="0" borderId="0" xfId="0" applyFont="1" applyBorder="1" applyProtection="1"/>
    <xf numFmtId="2" fontId="6" fillId="0" borderId="0" xfId="0" applyNumberFormat="1" applyFont="1" applyBorder="1" applyProtection="1"/>
    <xf numFmtId="49" fontId="6" fillId="0" borderId="0" xfId="0" applyNumberFormat="1" applyFont="1" applyProtection="1"/>
    <xf numFmtId="0" fontId="27" fillId="0" borderId="0" xfId="0" applyFont="1" applyBorder="1" applyProtection="1"/>
    <xf numFmtId="0" fontId="6" fillId="0" borderId="0" xfId="0" applyFont="1" applyFill="1" applyBorder="1" applyProtection="1"/>
    <xf numFmtId="0" fontId="26" fillId="0" borderId="0" xfId="0" applyFont="1" applyFill="1" applyBorder="1" applyProtection="1"/>
    <xf numFmtId="0" fontId="27" fillId="0" borderId="0" xfId="0" applyFont="1" applyFill="1" applyBorder="1" applyProtection="1"/>
    <xf numFmtId="0" fontId="2" fillId="12" borderId="39" xfId="0" applyFont="1" applyFill="1" applyBorder="1" applyAlignment="1" applyProtection="1">
      <alignment vertical="center" wrapText="1"/>
    </xf>
    <xf numFmtId="0" fontId="27" fillId="0" borderId="0" xfId="0" applyFont="1" applyFill="1" applyBorder="1" applyAlignment="1" applyProtection="1">
      <alignment horizontal="left" vertical="center"/>
    </xf>
    <xf numFmtId="0" fontId="27" fillId="0" borderId="0" xfId="0" applyFont="1" applyFill="1" applyBorder="1" applyAlignment="1" applyProtection="1">
      <alignment vertical="center" wrapText="1"/>
    </xf>
    <xf numFmtId="0" fontId="6" fillId="12" borderId="18" xfId="0" applyFont="1" applyFill="1" applyBorder="1" applyProtection="1"/>
    <xf numFmtId="0" fontId="6" fillId="12" borderId="1" xfId="0" applyFont="1" applyFill="1" applyBorder="1" applyProtection="1"/>
    <xf numFmtId="0" fontId="22" fillId="12" borderId="0" xfId="0" applyFont="1" applyFill="1" applyBorder="1" applyAlignment="1" applyProtection="1">
      <alignment horizontal="left" vertical="center" wrapText="1"/>
    </xf>
    <xf numFmtId="0" fontId="27" fillId="0" borderId="0" xfId="0" applyFont="1" applyFill="1" applyBorder="1" applyAlignment="1" applyProtection="1">
      <alignment horizontal="left" vertical="center" wrapText="1"/>
    </xf>
    <xf numFmtId="0" fontId="22" fillId="12" borderId="0" xfId="0" applyFont="1" applyFill="1" applyBorder="1" applyAlignment="1" applyProtection="1">
      <alignment horizontal="left" vertical="center" wrapText="1"/>
    </xf>
    <xf numFmtId="164" fontId="33" fillId="0" borderId="4" xfId="0" applyNumberFormat="1" applyFont="1" applyFill="1" applyBorder="1" applyAlignment="1" applyProtection="1">
      <alignment horizontal="center" vertical="center"/>
    </xf>
    <xf numFmtId="164" fontId="33" fillId="0" borderId="4" xfId="0" applyNumberFormat="1" applyFont="1" applyFill="1" applyBorder="1" applyAlignment="1" applyProtection="1">
      <alignment horizontal="center"/>
    </xf>
    <xf numFmtId="164" fontId="33" fillId="0" borderId="5" xfId="0" applyNumberFormat="1" applyFont="1" applyFill="1" applyBorder="1" applyAlignment="1" applyProtection="1">
      <alignment horizontal="center" vertical="center"/>
    </xf>
    <xf numFmtId="164" fontId="33" fillId="0" borderId="6" xfId="0" applyNumberFormat="1" applyFont="1" applyFill="1" applyBorder="1" applyAlignment="1" applyProtection="1">
      <alignment horizontal="center" vertical="center"/>
    </xf>
    <xf numFmtId="1" fontId="34" fillId="0" borderId="45" xfId="0" applyNumberFormat="1" applyFont="1" applyFill="1" applyBorder="1" applyAlignment="1">
      <alignment horizontal="center" textRotation="255" wrapText="1"/>
    </xf>
    <xf numFmtId="1" fontId="35" fillId="0" borderId="45" xfId="0" applyNumberFormat="1" applyFont="1" applyFill="1" applyBorder="1" applyAlignment="1">
      <alignment horizontal="center" textRotation="255" wrapText="1"/>
    </xf>
    <xf numFmtId="1" fontId="36" fillId="0" borderId="45" xfId="0" applyNumberFormat="1" applyFont="1" applyFill="1" applyBorder="1" applyAlignment="1">
      <alignment horizontal="center" textRotation="255" wrapText="1"/>
    </xf>
    <xf numFmtId="164" fontId="28" fillId="15" borderId="14" xfId="0" applyNumberFormat="1" applyFont="1" applyFill="1" applyBorder="1" applyAlignment="1" applyProtection="1">
      <alignment horizontal="center" vertical="center"/>
      <protection locked="0"/>
    </xf>
    <xf numFmtId="0" fontId="22" fillId="12" borderId="0" xfId="0" applyFont="1" applyFill="1" applyBorder="1" applyAlignment="1" applyProtection="1">
      <alignment vertical="center" wrapText="1"/>
    </xf>
    <xf numFmtId="49" fontId="25" fillId="10" borderId="13" xfId="0" applyNumberFormat="1" applyFont="1" applyFill="1" applyBorder="1" applyAlignment="1" applyProtection="1">
      <alignment horizontal="center" vertical="center" wrapText="1"/>
    </xf>
    <xf numFmtId="49" fontId="25" fillId="11" borderId="13" xfId="0" applyNumberFormat="1" applyFont="1" applyFill="1" applyBorder="1" applyAlignment="1" applyProtection="1">
      <alignment horizontal="center" vertical="center" wrapText="1"/>
    </xf>
    <xf numFmtId="49" fontId="25" fillId="2" borderId="13" xfId="0" applyNumberFormat="1" applyFont="1" applyFill="1" applyBorder="1" applyAlignment="1" applyProtection="1">
      <alignment horizontal="center" vertical="center" wrapText="1"/>
    </xf>
    <xf numFmtId="49" fontId="25" fillId="3" borderId="13" xfId="0" applyNumberFormat="1" applyFont="1" applyFill="1" applyBorder="1" applyAlignment="1" applyProtection="1">
      <alignment horizontal="center" vertical="center" wrapText="1"/>
    </xf>
    <xf numFmtId="49" fontId="25" fillId="4" borderId="13" xfId="0" applyNumberFormat="1" applyFont="1" applyFill="1" applyBorder="1" applyAlignment="1" applyProtection="1">
      <alignment horizontal="center" vertical="center" wrapText="1"/>
    </xf>
    <xf numFmtId="49" fontId="37" fillId="5" borderId="13" xfId="0" applyNumberFormat="1" applyFont="1" applyFill="1" applyBorder="1" applyAlignment="1" applyProtection="1">
      <alignment horizontal="center" vertical="center" wrapText="1"/>
    </xf>
    <xf numFmtId="49" fontId="37" fillId="6" borderId="13" xfId="0" applyNumberFormat="1" applyFont="1" applyFill="1" applyBorder="1" applyAlignment="1" applyProtection="1">
      <alignment horizontal="center" vertical="center" wrapText="1"/>
    </xf>
    <xf numFmtId="49" fontId="25" fillId="7" borderId="13" xfId="0" applyNumberFormat="1" applyFont="1" applyFill="1" applyBorder="1" applyAlignment="1" applyProtection="1">
      <alignment horizontal="center" vertical="center" wrapText="1"/>
    </xf>
    <xf numFmtId="49" fontId="37" fillId="8" borderId="13" xfId="0" applyNumberFormat="1" applyFont="1" applyFill="1" applyBorder="1" applyAlignment="1" applyProtection="1">
      <alignment horizontal="center" vertical="center" wrapText="1"/>
    </xf>
    <xf numFmtId="49" fontId="37" fillId="9" borderId="13" xfId="0" applyNumberFormat="1" applyFont="1" applyFill="1" applyBorder="1" applyAlignment="1" applyProtection="1">
      <alignment horizontal="center" vertical="center" wrapText="1"/>
    </xf>
    <xf numFmtId="49" fontId="25" fillId="0" borderId="13" xfId="0" applyNumberFormat="1" applyFont="1" applyFill="1" applyBorder="1" applyAlignment="1" applyProtection="1">
      <alignment horizontal="center" vertical="center" wrapText="1"/>
    </xf>
    <xf numFmtId="164" fontId="26" fillId="18" borderId="11" xfId="1" applyNumberFormat="1" applyFont="1" applyFill="1" applyBorder="1" applyAlignment="1" applyProtection="1">
      <alignment horizontal="center" vertical="center"/>
    </xf>
    <xf numFmtId="164" fontId="26" fillId="18" borderId="10" xfId="1" applyNumberFormat="1" applyFont="1" applyFill="1" applyBorder="1" applyAlignment="1" applyProtection="1">
      <alignment horizontal="center" vertical="center"/>
    </xf>
    <xf numFmtId="164" fontId="26" fillId="18" borderId="12" xfId="1" applyNumberFormat="1" applyFont="1" applyFill="1" applyBorder="1" applyAlignment="1" applyProtection="1">
      <alignment horizontal="center" vertical="center"/>
    </xf>
    <xf numFmtId="164" fontId="33" fillId="0" borderId="39" xfId="0" applyNumberFormat="1" applyFont="1" applyFill="1" applyBorder="1" applyAlignment="1" applyProtection="1">
      <alignment horizontal="center"/>
    </xf>
    <xf numFmtId="164" fontId="33" fillId="0" borderId="55" xfId="0" applyNumberFormat="1" applyFont="1" applyFill="1" applyBorder="1" applyAlignment="1" applyProtection="1">
      <alignment horizontal="center"/>
    </xf>
    <xf numFmtId="164" fontId="38" fillId="0" borderId="0" xfId="0" applyNumberFormat="1" applyFont="1" applyFill="1" applyBorder="1" applyAlignment="1" applyProtection="1">
      <alignment horizontal="center" vertical="center" textRotation="90"/>
    </xf>
    <xf numFmtId="164" fontId="38" fillId="0" borderId="7" xfId="0" applyNumberFormat="1" applyFont="1" applyFill="1" applyBorder="1" applyAlignment="1" applyProtection="1">
      <alignment horizontal="center" vertical="center" textRotation="90"/>
    </xf>
    <xf numFmtId="164" fontId="38" fillId="0" borderId="46" xfId="0" applyNumberFormat="1" applyFont="1" applyFill="1" applyBorder="1" applyAlignment="1" applyProtection="1">
      <alignment horizontal="center" vertical="center" textRotation="90"/>
    </xf>
    <xf numFmtId="164" fontId="38" fillId="0" borderId="54" xfId="0" applyNumberFormat="1" applyFont="1" applyFill="1" applyBorder="1" applyAlignment="1" applyProtection="1">
      <alignment horizontal="center" vertical="center" textRotation="90"/>
    </xf>
    <xf numFmtId="164" fontId="22" fillId="18" borderId="0" xfId="0" applyNumberFormat="1" applyFont="1" applyFill="1" applyBorder="1" applyAlignment="1" applyProtection="1">
      <alignment horizontal="center" vertical="center" wrapText="1"/>
    </xf>
    <xf numFmtId="164" fontId="22" fillId="18" borderId="53" xfId="0" applyNumberFormat="1" applyFont="1" applyFill="1" applyBorder="1" applyAlignment="1" applyProtection="1">
      <alignment horizontal="center" vertical="center" wrapText="1"/>
    </xf>
    <xf numFmtId="0" fontId="22" fillId="12" borderId="0" xfId="0" applyFont="1" applyFill="1" applyBorder="1" applyAlignment="1" applyProtection="1">
      <alignment horizontal="left" vertical="top" wrapText="1"/>
    </xf>
    <xf numFmtId="4" fontId="26" fillId="18" borderId="47" xfId="0" applyNumberFormat="1" applyFont="1" applyFill="1" applyBorder="1" applyAlignment="1" applyProtection="1">
      <alignment horizontal="center" vertical="center" wrapText="1"/>
    </xf>
    <xf numFmtId="4" fontId="26" fillId="18" borderId="48" xfId="0" applyNumberFormat="1" applyFont="1" applyFill="1" applyBorder="1" applyAlignment="1" applyProtection="1">
      <alignment horizontal="center" vertical="center" wrapText="1"/>
    </xf>
    <xf numFmtId="4" fontId="26" fillId="18" borderId="12" xfId="0" applyNumberFormat="1" applyFont="1" applyFill="1" applyBorder="1" applyAlignment="1" applyProtection="1">
      <alignment horizontal="center" vertical="center" wrapText="1"/>
    </xf>
    <xf numFmtId="4" fontId="26" fillId="18" borderId="49" xfId="0" applyNumberFormat="1" applyFont="1" applyFill="1" applyBorder="1" applyAlignment="1" applyProtection="1">
      <alignment horizontal="center" vertical="center" wrapText="1"/>
    </xf>
    <xf numFmtId="0" fontId="22" fillId="12" borderId="0" xfId="0" applyFont="1" applyFill="1" applyBorder="1" applyAlignment="1" applyProtection="1">
      <alignment horizontal="left" vertical="center" wrapText="1"/>
    </xf>
    <xf numFmtId="164" fontId="26" fillId="18" borderId="0" xfId="0" applyNumberFormat="1" applyFont="1" applyFill="1" applyBorder="1" applyAlignment="1" applyProtection="1">
      <alignment horizontal="center" vertical="center" wrapText="1"/>
    </xf>
    <xf numFmtId="3" fontId="26" fillId="18" borderId="47" xfId="0" applyNumberFormat="1" applyFont="1" applyFill="1" applyBorder="1" applyAlignment="1" applyProtection="1">
      <alignment horizontal="center" vertical="center" wrapText="1"/>
    </xf>
    <xf numFmtId="3" fontId="26" fillId="18" borderId="48" xfId="0" applyNumberFormat="1" applyFont="1" applyFill="1" applyBorder="1" applyAlignment="1" applyProtection="1">
      <alignment horizontal="center" vertical="center" wrapText="1"/>
    </xf>
    <xf numFmtId="164" fontId="26" fillId="18" borderId="58" xfId="0" applyNumberFormat="1" applyFont="1" applyFill="1" applyBorder="1" applyAlignment="1" applyProtection="1">
      <alignment horizontal="center" vertical="center" wrapText="1"/>
    </xf>
    <xf numFmtId="164" fontId="26" fillId="18" borderId="59" xfId="0" applyNumberFormat="1" applyFont="1" applyFill="1" applyBorder="1" applyAlignment="1" applyProtection="1">
      <alignment horizontal="center" vertical="center" wrapText="1"/>
    </xf>
    <xf numFmtId="164" fontId="26" fillId="18" borderId="60" xfId="0" applyNumberFormat="1" applyFont="1" applyFill="1" applyBorder="1" applyAlignment="1" applyProtection="1">
      <alignment horizontal="center" vertical="center" wrapText="1"/>
    </xf>
    <xf numFmtId="164" fontId="26" fillId="18" borderId="61" xfId="0" applyNumberFormat="1" applyFont="1" applyFill="1" applyBorder="1" applyAlignment="1" applyProtection="1">
      <alignment horizontal="center" vertical="center" wrapText="1"/>
    </xf>
    <xf numFmtId="164" fontId="26" fillId="18" borderId="62" xfId="0" applyNumberFormat="1" applyFont="1" applyFill="1" applyBorder="1" applyAlignment="1" applyProtection="1">
      <alignment horizontal="center" vertical="center" wrapText="1"/>
    </xf>
    <xf numFmtId="164" fontId="26" fillId="18" borderId="63" xfId="0" applyNumberFormat="1" applyFont="1" applyFill="1" applyBorder="1" applyAlignment="1" applyProtection="1">
      <alignment horizontal="center" vertical="center" wrapText="1"/>
    </xf>
    <xf numFmtId="164" fontId="26" fillId="18" borderId="50" xfId="0" applyNumberFormat="1" applyFont="1" applyFill="1" applyBorder="1" applyAlignment="1" applyProtection="1">
      <alignment horizontal="center" vertical="center" wrapText="1"/>
    </xf>
    <xf numFmtId="164" fontId="26" fillId="18" borderId="51" xfId="0" applyNumberFormat="1" applyFont="1" applyFill="1" applyBorder="1" applyAlignment="1" applyProtection="1">
      <alignment horizontal="center" vertical="center" wrapText="1"/>
    </xf>
    <xf numFmtId="164" fontId="26" fillId="18" borderId="52" xfId="0" applyNumberFormat="1" applyFont="1" applyFill="1" applyBorder="1" applyAlignment="1" applyProtection="1">
      <alignment horizontal="center" vertical="center" wrapText="1"/>
    </xf>
    <xf numFmtId="164" fontId="26" fillId="18" borderId="56" xfId="0" applyNumberFormat="1" applyFont="1" applyFill="1" applyBorder="1" applyAlignment="1" applyProtection="1">
      <alignment horizontal="center" vertical="center" wrapText="1"/>
    </xf>
    <xf numFmtId="164" fontId="26" fillId="18" borderId="57" xfId="0" applyNumberFormat="1" applyFont="1" applyFill="1" applyBorder="1" applyAlignment="1" applyProtection="1">
      <alignment horizontal="center" vertical="center" wrapText="1"/>
    </xf>
    <xf numFmtId="0" fontId="27" fillId="0" borderId="0" xfId="0" applyFont="1" applyFill="1" applyBorder="1" applyAlignment="1" applyProtection="1">
      <alignment horizontal="center" vertical="center"/>
    </xf>
    <xf numFmtId="0" fontId="27" fillId="0" borderId="0" xfId="0" applyFont="1" applyFill="1" applyBorder="1" applyAlignment="1" applyProtection="1">
      <alignment horizontal="center" wrapText="1"/>
    </xf>
    <xf numFmtId="0" fontId="31" fillId="0" borderId="0" xfId="0" applyFont="1" applyFill="1" applyBorder="1" applyAlignment="1" applyProtection="1">
      <alignment horizontal="center" vertical="top" wrapText="1"/>
    </xf>
    <xf numFmtId="0" fontId="27" fillId="0" borderId="0" xfId="0" applyFont="1" applyFill="1" applyBorder="1" applyAlignment="1" applyProtection="1">
      <alignment horizontal="left" vertical="center" wrapText="1"/>
    </xf>
    <xf numFmtId="0" fontId="24" fillId="12" borderId="0" xfId="0" applyFont="1" applyFill="1" applyBorder="1" applyAlignment="1" applyProtection="1">
      <alignment horizontal="center" vertical="center"/>
    </xf>
    <xf numFmtId="164" fontId="26" fillId="18" borderId="8" xfId="0" applyNumberFormat="1" applyFont="1" applyFill="1" applyBorder="1" applyAlignment="1" applyProtection="1">
      <alignment horizontal="center" vertical="center" wrapText="1"/>
    </xf>
    <xf numFmtId="164" fontId="26" fillId="18" borderId="9" xfId="0" applyNumberFormat="1" applyFont="1" applyFill="1" applyBorder="1" applyAlignment="1" applyProtection="1">
      <alignment horizontal="center" vertical="center" wrapText="1"/>
    </xf>
    <xf numFmtId="0" fontId="17" fillId="16" borderId="30" xfId="0" applyFont="1" applyFill="1" applyBorder="1" applyAlignment="1">
      <alignment horizontal="center" vertical="center"/>
    </xf>
    <xf numFmtId="0" fontId="17" fillId="16" borderId="35" xfId="0" applyFont="1" applyFill="1" applyBorder="1" applyAlignment="1">
      <alignment horizontal="center" vertical="center"/>
    </xf>
    <xf numFmtId="1" fontId="16" fillId="15" borderId="31" xfId="0" applyNumberFormat="1" applyFont="1" applyFill="1" applyBorder="1" applyAlignment="1" applyProtection="1">
      <alignment horizontal="center" vertical="center"/>
      <protection locked="0"/>
    </xf>
    <xf numFmtId="1" fontId="16" fillId="15" borderId="30" xfId="0" applyNumberFormat="1" applyFont="1" applyFill="1" applyBorder="1" applyAlignment="1" applyProtection="1">
      <alignment horizontal="center" vertical="center"/>
      <protection locked="0"/>
    </xf>
    <xf numFmtId="0" fontId="12" fillId="16" borderId="16" xfId="0" applyFont="1" applyFill="1" applyBorder="1" applyAlignment="1">
      <alignment horizontal="center" vertical="center" wrapText="1"/>
    </xf>
    <xf numFmtId="0" fontId="12" fillId="16" borderId="3" xfId="0" applyFont="1" applyFill="1" applyBorder="1" applyAlignment="1">
      <alignment horizontal="center" vertical="center" wrapText="1"/>
    </xf>
    <xf numFmtId="0" fontId="12" fillId="16" borderId="17" xfId="0" applyFont="1" applyFill="1" applyBorder="1" applyAlignment="1">
      <alignment horizontal="center" vertical="center" wrapText="1"/>
    </xf>
    <xf numFmtId="0" fontId="12" fillId="16" borderId="18" xfId="0" applyFont="1" applyFill="1" applyBorder="1" applyAlignment="1">
      <alignment horizontal="center" vertical="center" wrapText="1"/>
    </xf>
    <xf numFmtId="0" fontId="12" fillId="16" borderId="1" xfId="0" applyFont="1" applyFill="1" applyBorder="1" applyAlignment="1">
      <alignment horizontal="center" vertical="center" wrapText="1"/>
    </xf>
    <xf numFmtId="0" fontId="12" fillId="16" borderId="19" xfId="0" applyFont="1" applyFill="1" applyBorder="1" applyAlignment="1">
      <alignment horizontal="center" vertical="center" wrapText="1"/>
    </xf>
    <xf numFmtId="0" fontId="10" fillId="0" borderId="22" xfId="0" applyFont="1" applyFill="1" applyBorder="1" applyAlignment="1" applyProtection="1">
      <alignment horizontal="left" vertical="center"/>
      <protection locked="0"/>
    </xf>
    <xf numFmtId="0" fontId="10" fillId="0" borderId="23" xfId="0" applyFont="1" applyFill="1" applyBorder="1" applyAlignment="1" applyProtection="1">
      <alignment horizontal="left" vertical="center"/>
      <protection locked="0"/>
    </xf>
    <xf numFmtId="0" fontId="10" fillId="0" borderId="24" xfId="0" applyFont="1" applyFill="1" applyBorder="1" applyAlignment="1" applyProtection="1">
      <alignment horizontal="left" vertical="center"/>
      <protection locked="0"/>
    </xf>
    <xf numFmtId="164" fontId="14" fillId="15" borderId="28" xfId="0" applyNumberFormat="1" applyFont="1" applyFill="1" applyBorder="1" applyAlignment="1" applyProtection="1">
      <alignment horizontal="center" vertical="center"/>
      <protection locked="0"/>
    </xf>
    <xf numFmtId="1" fontId="14" fillId="15" borderId="28" xfId="0" applyNumberFormat="1" applyFont="1" applyFill="1" applyBorder="1" applyAlignment="1" applyProtection="1">
      <alignment horizontal="center" vertical="center"/>
      <protection locked="0"/>
    </xf>
    <xf numFmtId="2" fontId="14" fillId="18" borderId="28" xfId="0" applyNumberFormat="1" applyFont="1" applyFill="1" applyBorder="1" applyAlignment="1">
      <alignment horizontal="center" vertical="center"/>
    </xf>
    <xf numFmtId="0" fontId="11" fillId="14" borderId="22" xfId="0" applyFont="1" applyFill="1" applyBorder="1" applyAlignment="1" applyProtection="1">
      <alignment horizontal="center" vertical="center"/>
      <protection locked="0"/>
    </xf>
    <xf numFmtId="0" fontId="11" fillId="14" borderId="23" xfId="0" applyFont="1" applyFill="1" applyBorder="1" applyAlignment="1" applyProtection="1">
      <alignment horizontal="center" vertical="center"/>
      <protection locked="0"/>
    </xf>
    <xf numFmtId="0" fontId="11" fillId="14" borderId="24" xfId="0" applyFont="1" applyFill="1" applyBorder="1" applyAlignment="1" applyProtection="1">
      <alignment horizontal="center" vertical="center"/>
      <protection locked="0"/>
    </xf>
    <xf numFmtId="0" fontId="21" fillId="16" borderId="0" xfId="0" applyFont="1" applyFill="1" applyBorder="1" applyAlignment="1">
      <alignment horizontal="center"/>
    </xf>
    <xf numFmtId="0" fontId="11" fillId="18" borderId="16" xfId="0" applyFont="1" applyFill="1" applyBorder="1" applyAlignment="1">
      <alignment vertical="center"/>
    </xf>
    <xf numFmtId="0" fontId="11" fillId="18" borderId="3" xfId="0" applyFont="1" applyFill="1" applyBorder="1" applyAlignment="1">
      <alignment vertical="center"/>
    </xf>
    <xf numFmtId="0" fontId="11" fillId="18" borderId="17" xfId="0" applyFont="1" applyFill="1" applyBorder="1" applyAlignment="1">
      <alignment vertical="center"/>
    </xf>
    <xf numFmtId="0" fontId="7" fillId="18" borderId="18" xfId="0" applyFont="1" applyFill="1" applyBorder="1" applyAlignment="1">
      <alignment horizontal="left" vertical="center" indent="2"/>
    </xf>
    <xf numFmtId="0" fontId="7" fillId="18" borderId="1" xfId="0" applyFont="1" applyFill="1" applyBorder="1" applyAlignment="1">
      <alignment horizontal="left" vertical="center" indent="2"/>
    </xf>
    <xf numFmtId="0" fontId="7" fillId="18" borderId="19" xfId="0" applyFont="1" applyFill="1" applyBorder="1" applyAlignment="1">
      <alignment horizontal="left" vertical="center" indent="2"/>
    </xf>
    <xf numFmtId="165" fontId="10" fillId="0" borderId="22" xfId="0" applyNumberFormat="1" applyFont="1" applyFill="1" applyBorder="1" applyAlignment="1" applyProtection="1">
      <alignment horizontal="center" vertical="center"/>
      <protection locked="0"/>
    </xf>
    <xf numFmtId="165" fontId="10" fillId="0" borderId="23" xfId="0" applyNumberFormat="1" applyFont="1" applyFill="1" applyBorder="1" applyAlignment="1" applyProtection="1">
      <alignment horizontal="center" vertical="center"/>
      <protection locked="0"/>
    </xf>
    <xf numFmtId="165" fontId="10" fillId="0" borderId="24" xfId="0" applyNumberFormat="1" applyFont="1" applyFill="1" applyBorder="1" applyAlignment="1" applyProtection="1">
      <alignment horizontal="center" vertical="center"/>
      <protection locked="0"/>
    </xf>
    <xf numFmtId="0" fontId="10" fillId="16" borderId="0" xfId="0" applyFont="1" applyFill="1" applyBorder="1" applyAlignment="1">
      <alignment horizontal="left" vertical="center" wrapText="1"/>
    </xf>
    <xf numFmtId="0" fontId="10" fillId="16" borderId="21" xfId="0" applyFont="1" applyFill="1" applyBorder="1" applyAlignment="1">
      <alignment horizontal="left" vertical="center" wrapText="1"/>
    </xf>
    <xf numFmtId="0" fontId="10" fillId="0" borderId="22" xfId="0" applyFont="1" applyFill="1" applyBorder="1" applyAlignment="1" applyProtection="1">
      <alignment horizontal="center" vertical="center"/>
      <protection locked="0"/>
    </xf>
    <xf numFmtId="0" fontId="10" fillId="0" borderId="23" xfId="0" applyFont="1" applyFill="1" applyBorder="1" applyAlignment="1" applyProtection="1">
      <alignment horizontal="center" vertical="center"/>
      <protection locked="0"/>
    </xf>
    <xf numFmtId="0" fontId="10" fillId="0" borderId="24" xfId="0" applyFont="1" applyFill="1" applyBorder="1" applyAlignment="1" applyProtection="1">
      <alignment horizontal="center" vertical="center"/>
      <protection locked="0"/>
    </xf>
    <xf numFmtId="0" fontId="10" fillId="16" borderId="0" xfId="0" applyFont="1" applyFill="1" applyBorder="1" applyAlignment="1">
      <alignment horizontal="center" vertical="center"/>
    </xf>
    <xf numFmtId="0" fontId="11" fillId="16" borderId="0" xfId="0" applyFont="1" applyFill="1" applyBorder="1" applyAlignment="1">
      <alignment horizontal="left" vertical="center" indent="2"/>
    </xf>
    <xf numFmtId="1" fontId="4" fillId="16" borderId="28" xfId="0" applyNumberFormat="1" applyFont="1" applyFill="1" applyBorder="1" applyAlignment="1">
      <alignment horizontal="center" vertical="center"/>
    </xf>
    <xf numFmtId="1" fontId="4" fillId="18" borderId="29" xfId="0" applyNumberFormat="1" applyFont="1" applyFill="1" applyBorder="1" applyAlignment="1">
      <alignment horizontal="center" vertical="center"/>
    </xf>
    <xf numFmtId="1" fontId="4" fillId="18" borderId="0" xfId="0" applyNumberFormat="1" applyFont="1" applyFill="1" applyBorder="1" applyAlignment="1">
      <alignment horizontal="center" vertical="center"/>
    </xf>
    <xf numFmtId="0" fontId="18" fillId="18" borderId="32" xfId="0" applyFont="1" applyFill="1" applyBorder="1" applyAlignment="1">
      <alignment horizontal="center" vertical="center"/>
    </xf>
    <xf numFmtId="0" fontId="18" fillId="18" borderId="33" xfId="0" applyFont="1" applyFill="1" applyBorder="1" applyAlignment="1">
      <alignment horizontal="center" vertical="center"/>
    </xf>
    <xf numFmtId="1" fontId="16" fillId="18" borderId="28" xfId="0" applyNumberFormat="1" applyFont="1" applyFill="1" applyBorder="1" applyAlignment="1">
      <alignment horizontal="center" vertical="center"/>
    </xf>
    <xf numFmtId="1" fontId="16" fillId="18" borderId="25" xfId="0" applyNumberFormat="1" applyFont="1" applyFill="1" applyBorder="1" applyAlignment="1">
      <alignment horizontal="center" vertical="center"/>
    </xf>
    <xf numFmtId="1" fontId="3" fillId="18" borderId="28" xfId="0" applyNumberFormat="1" applyFont="1" applyFill="1" applyBorder="1" applyAlignment="1">
      <alignment horizontal="center" vertical="center"/>
    </xf>
    <xf numFmtId="1" fontId="16" fillId="18" borderId="27" xfId="0" applyNumberFormat="1" applyFont="1" applyFill="1" applyBorder="1" applyAlignment="1">
      <alignment horizontal="center" vertical="center"/>
    </xf>
    <xf numFmtId="164" fontId="9" fillId="18" borderId="0" xfId="0" applyNumberFormat="1" applyFont="1" applyFill="1" applyBorder="1" applyAlignment="1">
      <alignment horizontal="center" vertical="center"/>
    </xf>
    <xf numFmtId="0" fontId="3" fillId="18" borderId="28" xfId="0" applyFont="1" applyFill="1" applyBorder="1" applyAlignment="1">
      <alignment horizontal="center" vertical="center"/>
    </xf>
    <xf numFmtId="2" fontId="3" fillId="18" borderId="28" xfId="0" applyNumberFormat="1" applyFont="1" applyFill="1" applyBorder="1" applyAlignment="1">
      <alignment horizontal="center" vertical="center"/>
    </xf>
    <xf numFmtId="0" fontId="10" fillId="16" borderId="41" xfId="0" applyFont="1" applyFill="1" applyBorder="1" applyAlignment="1">
      <alignment horizontal="center" vertical="center"/>
    </xf>
    <xf numFmtId="1" fontId="28" fillId="15" borderId="42" xfId="0" applyNumberFormat="1" applyFont="1" applyFill="1" applyBorder="1" applyAlignment="1" applyProtection="1">
      <alignment horizontal="center" vertical="center"/>
      <protection locked="0"/>
    </xf>
    <xf numFmtId="1" fontId="28" fillId="15" borderId="43" xfId="0" applyNumberFormat="1" applyFont="1" applyFill="1" applyBorder="1" applyAlignment="1" applyProtection="1">
      <alignment horizontal="center" vertical="center"/>
      <protection locked="0"/>
    </xf>
    <xf numFmtId="0" fontId="7" fillId="0" borderId="44" xfId="0" applyFont="1" applyFill="1" applyBorder="1" applyAlignment="1" applyProtection="1">
      <alignment horizontal="left" vertical="center"/>
      <protection locked="0"/>
    </xf>
    <xf numFmtId="1" fontId="28" fillId="14" borderId="22" xfId="0" applyNumberFormat="1" applyFont="1" applyFill="1" applyBorder="1" applyAlignment="1" applyProtection="1">
      <alignment horizontal="center" vertical="center"/>
      <protection locked="0"/>
    </xf>
    <xf numFmtId="1" fontId="28" fillId="14" borderId="24" xfId="0" applyNumberFormat="1" applyFont="1" applyFill="1" applyBorder="1" applyAlignment="1" applyProtection="1">
      <alignment horizontal="center" vertical="center"/>
      <protection locked="0"/>
    </xf>
    <xf numFmtId="164" fontId="9" fillId="18" borderId="16" xfId="0" applyNumberFormat="1" applyFont="1" applyFill="1" applyBorder="1" applyAlignment="1">
      <alignment horizontal="center" vertical="center"/>
    </xf>
    <xf numFmtId="164" fontId="9" fillId="18" borderId="3" xfId="0" applyNumberFormat="1" applyFont="1" applyFill="1" applyBorder="1" applyAlignment="1">
      <alignment horizontal="center" vertical="center"/>
    </xf>
    <xf numFmtId="164" fontId="9" fillId="18" borderId="17" xfId="0" applyNumberFormat="1" applyFont="1" applyFill="1" applyBorder="1" applyAlignment="1">
      <alignment horizontal="center" vertical="center"/>
    </xf>
    <xf numFmtId="164" fontId="9" fillId="18" borderId="18" xfId="0" applyNumberFormat="1" applyFont="1" applyFill="1" applyBorder="1" applyAlignment="1">
      <alignment horizontal="center" vertical="center"/>
    </xf>
    <xf numFmtId="164" fontId="9" fillId="18" borderId="1" xfId="0" applyNumberFormat="1" applyFont="1" applyFill="1" applyBorder="1" applyAlignment="1">
      <alignment horizontal="center" vertical="center"/>
    </xf>
    <xf numFmtId="164" fontId="9" fillId="18" borderId="19" xfId="0" applyNumberFormat="1" applyFont="1" applyFill="1" applyBorder="1" applyAlignment="1">
      <alignment horizontal="center" vertical="center"/>
    </xf>
    <xf numFmtId="1" fontId="4" fillId="16" borderId="25" xfId="0" applyNumberFormat="1" applyFont="1" applyFill="1" applyBorder="1" applyAlignment="1">
      <alignment horizontal="center" vertical="center"/>
    </xf>
    <xf numFmtId="1" fontId="4" fillId="16" borderId="26" xfId="0" applyNumberFormat="1" applyFont="1" applyFill="1" applyBorder="1" applyAlignment="1">
      <alignment horizontal="center" vertical="center"/>
    </xf>
    <xf numFmtId="1" fontId="4" fillId="16" borderId="27" xfId="0" applyNumberFormat="1" applyFont="1" applyFill="1" applyBorder="1" applyAlignment="1">
      <alignment horizontal="center" vertical="center"/>
    </xf>
    <xf numFmtId="0" fontId="10" fillId="16" borderId="0" xfId="0" applyFont="1" applyFill="1" applyBorder="1" applyAlignment="1">
      <alignment horizontal="center" wrapText="1"/>
    </xf>
    <xf numFmtId="0" fontId="10" fillId="16" borderId="38" xfId="0" applyFont="1" applyFill="1" applyBorder="1" applyAlignment="1">
      <alignment horizontal="center" wrapText="1"/>
    </xf>
    <xf numFmtId="1" fontId="4" fillId="15" borderId="29" xfId="0" applyNumberFormat="1" applyFont="1" applyFill="1" applyBorder="1" applyAlignment="1" applyProtection="1">
      <alignment horizontal="center" vertical="center"/>
      <protection locked="0"/>
    </xf>
    <xf numFmtId="1" fontId="4" fillId="15" borderId="0" xfId="0" applyNumberFormat="1" applyFont="1" applyFill="1" applyBorder="1" applyAlignment="1" applyProtection="1">
      <alignment horizontal="center" vertical="center"/>
      <protection locked="0"/>
    </xf>
    <xf numFmtId="0" fontId="18" fillId="0" borderId="0" xfId="0" applyFont="1" applyFill="1" applyBorder="1" applyAlignment="1">
      <alignment horizontal="center" vertical="center"/>
    </xf>
    <xf numFmtId="0" fontId="18" fillId="0" borderId="38" xfId="0" applyFont="1" applyFill="1" applyBorder="1" applyAlignment="1">
      <alignment horizontal="center" vertical="center"/>
    </xf>
    <xf numFmtId="1" fontId="4" fillId="0" borderId="29" xfId="0" applyNumberFormat="1" applyFont="1" applyBorder="1" applyAlignment="1">
      <alignment horizontal="center" vertical="center"/>
    </xf>
    <xf numFmtId="1" fontId="4" fillId="0" borderId="0" xfId="0" applyNumberFormat="1" applyFont="1" applyBorder="1" applyAlignment="1">
      <alignment horizontal="center" vertical="center"/>
    </xf>
    <xf numFmtId="0" fontId="4" fillId="0" borderId="0" xfId="0" applyFont="1" applyFill="1" applyBorder="1" applyAlignment="1">
      <alignment horizontal="center" vertical="center"/>
    </xf>
    <xf numFmtId="0" fontId="4" fillId="0" borderId="38" xfId="0" applyFont="1" applyFill="1" applyBorder="1" applyAlignment="1">
      <alignment horizontal="center" vertical="center"/>
    </xf>
    <xf numFmtId="0" fontId="17" fillId="16" borderId="0" xfId="0" applyFont="1" applyFill="1" applyBorder="1" applyAlignment="1">
      <alignment horizontal="center" vertical="center"/>
    </xf>
    <xf numFmtId="0" fontId="17" fillId="16" borderId="38" xfId="0" applyFont="1" applyFill="1" applyBorder="1" applyAlignment="1">
      <alignment horizontal="center" vertical="center"/>
    </xf>
    <xf numFmtId="1" fontId="16" fillId="17" borderId="29" xfId="0" applyNumberFormat="1" applyFont="1" applyFill="1" applyBorder="1" applyAlignment="1">
      <alignment horizontal="center" vertical="center"/>
    </xf>
    <xf numFmtId="1" fontId="16" fillId="17" borderId="0" xfId="0" applyNumberFormat="1" applyFont="1" applyFill="1" applyBorder="1" applyAlignment="1">
      <alignment horizontal="center" vertical="center"/>
    </xf>
    <xf numFmtId="0" fontId="17" fillId="16" borderId="32" xfId="0" applyFont="1" applyFill="1" applyBorder="1" applyAlignment="1">
      <alignment horizontal="center" vertical="center"/>
    </xf>
    <xf numFmtId="0" fontId="17" fillId="16" borderId="33" xfId="0" applyFont="1" applyFill="1" applyBorder="1" applyAlignment="1">
      <alignment horizontal="center" vertical="center"/>
    </xf>
    <xf numFmtId="1" fontId="16" fillId="17" borderId="37" xfId="0" applyNumberFormat="1" applyFont="1" applyFill="1" applyBorder="1" applyAlignment="1">
      <alignment horizontal="center" vertical="center"/>
    </xf>
    <xf numFmtId="1" fontId="16" fillId="17" borderId="32" xfId="0" applyNumberFormat="1" applyFont="1" applyFill="1" applyBorder="1" applyAlignment="1">
      <alignment horizontal="center" vertical="center"/>
    </xf>
    <xf numFmtId="0" fontId="10" fillId="16" borderId="1" xfId="0" applyFont="1" applyFill="1" applyBorder="1" applyAlignment="1">
      <alignment horizontal="left" vertical="center" wrapText="1"/>
    </xf>
    <xf numFmtId="0" fontId="10" fillId="16" borderId="19" xfId="0" applyFont="1" applyFill="1" applyBorder="1" applyAlignment="1">
      <alignment horizontal="left" vertical="center" wrapText="1"/>
    </xf>
    <xf numFmtId="164" fontId="14" fillId="18" borderId="28" xfId="0" applyNumberFormat="1" applyFont="1" applyFill="1" applyBorder="1" applyAlignment="1">
      <alignment horizontal="center" vertical="center"/>
    </xf>
    <xf numFmtId="164" fontId="20" fillId="18" borderId="0" xfId="0" applyNumberFormat="1" applyFont="1" applyFill="1" applyBorder="1" applyAlignment="1">
      <alignment horizontal="center" vertical="center"/>
    </xf>
    <xf numFmtId="3" fontId="26" fillId="18" borderId="0" xfId="0" applyNumberFormat="1" applyFont="1" applyFill="1" applyBorder="1" applyAlignment="1" applyProtection="1">
      <alignment horizontal="center" vertical="center" wrapText="1"/>
    </xf>
    <xf numFmtId="3" fontId="26" fillId="18" borderId="64" xfId="0" applyNumberFormat="1" applyFont="1" applyFill="1" applyBorder="1" applyAlignment="1" applyProtection="1">
      <alignment horizontal="center" vertical="center" wrapText="1"/>
    </xf>
    <xf numFmtId="3" fontId="26" fillId="18" borderId="50" xfId="0" applyNumberFormat="1" applyFont="1" applyFill="1" applyBorder="1" applyAlignment="1" applyProtection="1">
      <alignment horizontal="center" vertical="center" wrapText="1"/>
    </xf>
    <xf numFmtId="3" fontId="26" fillId="18" borderId="65" xfId="0" applyNumberFormat="1" applyFont="1" applyFill="1" applyBorder="1" applyAlignment="1" applyProtection="1">
      <alignment horizontal="center" vertical="center" wrapText="1"/>
    </xf>
    <xf numFmtId="3" fontId="26" fillId="18" borderId="51" xfId="0" applyNumberFormat="1" applyFont="1" applyFill="1" applyBorder="1" applyAlignment="1" applyProtection="1">
      <alignment horizontal="center" vertical="center" wrapText="1"/>
    </xf>
    <xf numFmtId="3" fontId="26" fillId="18" borderId="66" xfId="0" applyNumberFormat="1" applyFont="1" applyFill="1" applyBorder="1" applyAlignment="1" applyProtection="1">
      <alignment horizontal="center" vertical="center" wrapText="1"/>
    </xf>
    <xf numFmtId="0" fontId="26" fillId="18" borderId="68" xfId="0" applyFont="1" applyFill="1" applyBorder="1" applyAlignment="1" applyProtection="1">
      <alignment horizontal="center" vertical="center" wrapText="1"/>
    </xf>
    <xf numFmtId="0" fontId="26" fillId="18" borderId="69" xfId="0" applyFont="1" applyFill="1" applyBorder="1" applyAlignment="1" applyProtection="1">
      <alignment horizontal="center" vertical="center" wrapText="1"/>
    </xf>
    <xf numFmtId="0" fontId="26" fillId="18" borderId="70" xfId="0" applyFont="1" applyFill="1" applyBorder="1" applyAlignment="1" applyProtection="1">
      <alignment horizontal="center" vertical="center" wrapText="1"/>
    </xf>
    <xf numFmtId="164" fontId="26" fillId="18" borderId="68" xfId="0" applyNumberFormat="1" applyFont="1" applyFill="1" applyBorder="1" applyAlignment="1" applyProtection="1">
      <alignment horizontal="center" vertical="center" wrapText="1"/>
    </xf>
    <xf numFmtId="164" fontId="26" fillId="18" borderId="69" xfId="0" applyNumberFormat="1" applyFont="1" applyFill="1" applyBorder="1" applyAlignment="1" applyProtection="1">
      <alignment horizontal="center" vertical="center" wrapText="1"/>
    </xf>
    <xf numFmtId="164" fontId="26" fillId="18" borderId="70" xfId="0" applyNumberFormat="1" applyFont="1" applyFill="1" applyBorder="1" applyAlignment="1" applyProtection="1">
      <alignment horizontal="center" vertical="center" wrapText="1"/>
    </xf>
    <xf numFmtId="0" fontId="26" fillId="18" borderId="71" xfId="0" applyFont="1" applyFill="1" applyBorder="1" applyAlignment="1" applyProtection="1">
      <alignment horizontal="center" vertical="center" wrapText="1"/>
    </xf>
    <xf numFmtId="0" fontId="26" fillId="18" borderId="72" xfId="0" applyFont="1" applyFill="1" applyBorder="1" applyAlignment="1" applyProtection="1">
      <alignment horizontal="center" vertical="center" wrapText="1"/>
    </xf>
    <xf numFmtId="0" fontId="26" fillId="18" borderId="73" xfId="0" applyFont="1" applyFill="1" applyBorder="1" applyAlignment="1" applyProtection="1">
      <alignment horizontal="center" vertical="center" wrapText="1"/>
    </xf>
    <xf numFmtId="0" fontId="26" fillId="18" borderId="67" xfId="0" applyFont="1" applyFill="1" applyBorder="1" applyAlignment="1" applyProtection="1">
      <alignment horizontal="center" vertical="center" wrapText="1"/>
    </xf>
  </cellXfs>
  <cellStyles count="3">
    <cellStyle name="Standard" xfId="0" builtinId="0"/>
    <cellStyle name="Standard 2" xfId="2"/>
    <cellStyle name="Zelle überprüfen" xfId="1" builtinId="23"/>
  </cellStyles>
  <dxfs count="31">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9"/>
      </font>
    </dxf>
    <dxf>
      <font>
        <b/>
        <i val="0"/>
        <condense val="0"/>
        <extend val="0"/>
        <color indexed="8"/>
      </font>
    </dxf>
    <dxf>
      <font>
        <condense val="0"/>
        <extend val="0"/>
        <color indexed="9"/>
      </font>
    </dxf>
    <dxf>
      <font>
        <condense val="0"/>
        <extend val="0"/>
        <color indexed="9"/>
      </font>
    </dxf>
    <dxf>
      <font>
        <b/>
        <i val="0"/>
        <condense val="0"/>
        <extend val="0"/>
        <color indexed="8"/>
      </font>
    </dxf>
    <dxf>
      <font>
        <condense val="0"/>
        <extend val="0"/>
        <color indexed="9"/>
      </font>
    </dxf>
    <dxf>
      <font>
        <condense val="0"/>
        <extend val="0"/>
        <color indexed="9"/>
      </font>
    </dxf>
    <dxf>
      <font>
        <b/>
        <i val="0"/>
        <condense val="0"/>
        <extend val="0"/>
        <color indexed="8"/>
      </font>
    </dxf>
    <dxf>
      <font>
        <condense val="0"/>
        <extend val="0"/>
        <color indexed="9"/>
      </font>
    </dxf>
    <dxf>
      <font>
        <b/>
        <i val="0"/>
        <color rgb="FFFF0000"/>
      </font>
      <fill>
        <patternFill>
          <bgColor rgb="FFFF0000"/>
        </patternFill>
      </fill>
    </dxf>
    <dxf>
      <font>
        <b/>
        <i val="0"/>
        <color rgb="FFFF0000"/>
      </font>
      <fill>
        <patternFill>
          <bgColor rgb="FFFF0000"/>
        </patternFill>
      </fill>
    </dxf>
    <dxf>
      <font>
        <b/>
        <i val="0"/>
        <color rgb="FFFF0000"/>
      </font>
      <fill>
        <patternFill>
          <bgColor rgb="FFFF0000"/>
        </patternFill>
      </fill>
    </dxf>
    <dxf>
      <font>
        <condense val="0"/>
        <extend val="0"/>
        <color indexed="9"/>
      </font>
    </dxf>
    <dxf>
      <font>
        <b/>
        <i val="0"/>
        <condense val="0"/>
        <extend val="0"/>
        <color indexed="8"/>
      </font>
    </dxf>
    <dxf>
      <font>
        <condense val="0"/>
        <extend val="0"/>
        <color indexed="9"/>
      </font>
    </dxf>
    <dxf>
      <font>
        <condense val="0"/>
        <extend val="0"/>
        <color indexed="9"/>
      </font>
    </dxf>
    <dxf>
      <font>
        <b/>
        <i val="0"/>
        <condense val="0"/>
        <extend val="0"/>
        <color indexed="8"/>
      </font>
    </dxf>
    <dxf>
      <font>
        <condense val="0"/>
        <extend val="0"/>
        <color indexed="9"/>
      </font>
    </dxf>
    <dxf>
      <font>
        <condense val="0"/>
        <extend val="0"/>
        <color indexed="9"/>
      </font>
    </dxf>
    <dxf>
      <font>
        <b/>
        <i val="0"/>
        <condense val="0"/>
        <extend val="0"/>
        <color indexed="8"/>
      </font>
    </dxf>
    <dxf>
      <font>
        <condense val="0"/>
        <extend val="0"/>
        <color indexed="9"/>
      </font>
    </dxf>
    <dxf>
      <font>
        <condense val="0"/>
        <extend val="0"/>
        <color indexed="9"/>
      </font>
    </dxf>
    <dxf>
      <font>
        <b/>
        <i val="0"/>
        <condense val="0"/>
        <extend val="0"/>
        <color indexed="8"/>
      </font>
    </dxf>
    <dxf>
      <font>
        <condense val="0"/>
        <extend val="0"/>
        <color indexed="9"/>
      </font>
    </dxf>
    <dxf>
      <font>
        <condense val="0"/>
        <extend val="0"/>
        <color indexed="9"/>
      </font>
    </dxf>
    <dxf>
      <font>
        <b/>
        <i val="0"/>
        <condense val="0"/>
        <extend val="0"/>
        <color indexed="8"/>
      </font>
    </dxf>
    <dxf>
      <font>
        <condense val="0"/>
        <extend val="0"/>
        <color indexed="9"/>
      </font>
    </dxf>
  </dxfs>
  <tableStyles count="0" defaultTableStyle="TableStyleMedium2" defaultPivotStyle="PivotStyleLight16"/>
  <colors>
    <mruColors>
      <color rgb="FFFFFF99"/>
      <color rgb="FFEAEAEA"/>
      <color rgb="FFDDDDDD"/>
      <color rgb="FFC0C0C0"/>
      <color rgb="FF009900"/>
      <color rgb="FFFFCC00"/>
      <color rgb="FF00FF00"/>
      <color rgb="FF0000FF"/>
      <color rgb="FFFFFF66"/>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gi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07/relationships/hdphoto" Target="../media/hdphoto1.wdp"/><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327421</xdr:colOff>
      <xdr:row>1</xdr:row>
      <xdr:rowOff>14883</xdr:rowOff>
    </xdr:from>
    <xdr:to>
      <xdr:col>1</xdr:col>
      <xdr:colOff>91494</xdr:colOff>
      <xdr:row>2</xdr:row>
      <xdr:rowOff>259341</xdr:rowOff>
    </xdr:to>
    <xdr:pic>
      <xdr:nvPicPr>
        <xdr:cNvPr id="4" name="Picture 7" descr="logo_ltz_rg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7421" y="297656"/>
          <a:ext cx="907852" cy="888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13</xdr:col>
      <xdr:colOff>475469</xdr:colOff>
      <xdr:row>58</xdr:row>
      <xdr:rowOff>209844</xdr:rowOff>
    </xdr:from>
    <xdr:to>
      <xdr:col>13</xdr:col>
      <xdr:colOff>524249</xdr:colOff>
      <xdr:row>59</xdr:row>
      <xdr:rowOff>166185</xdr:rowOff>
    </xdr:to>
    <xdr:pic>
      <xdr:nvPicPr>
        <xdr:cNvPr id="13" name="Grafik 1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8300000">
          <a:off x="7683148" y="8854727"/>
          <a:ext cx="348270" cy="342900"/>
        </a:xfrm>
        <a:prstGeom prst="rect">
          <a:avLst/>
        </a:prstGeom>
        <a:effectLst>
          <a:outerShdw blurRad="76200" dir="18900000" sy="23000" kx="-1200000" algn="bl" rotWithShape="0">
            <a:prstClr val="black">
              <a:alpha val="20000"/>
            </a:prstClr>
          </a:outerShdw>
        </a:effectLst>
      </xdr:spPr>
    </xdr:pic>
    <xdr:clientData/>
  </xdr:twoCellAnchor>
  <xdr:twoCellAnchor>
    <xdr:from>
      <xdr:col>0</xdr:col>
      <xdr:colOff>830037</xdr:colOff>
      <xdr:row>7</xdr:row>
      <xdr:rowOff>54429</xdr:rowOff>
    </xdr:from>
    <xdr:to>
      <xdr:col>1</xdr:col>
      <xdr:colOff>1</xdr:colOff>
      <xdr:row>8</xdr:row>
      <xdr:rowOff>367393</xdr:rowOff>
    </xdr:to>
    <xdr:sp macro="" textlink="">
      <xdr:nvSpPr>
        <xdr:cNvPr id="9" name="Textfeld 8"/>
        <xdr:cNvSpPr txBox="1"/>
      </xdr:nvSpPr>
      <xdr:spPr>
        <a:xfrm>
          <a:off x="830037" y="2735036"/>
          <a:ext cx="312964" cy="7075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4000">
              <a:solidFill>
                <a:srgbClr val="FF0000"/>
              </a:solidFill>
            </a:rPr>
            <a:t>!</a:t>
          </a:r>
        </a:p>
      </xdr:txBody>
    </xdr:sp>
    <xdr:clientData/>
  </xdr:twoCellAnchor>
  <xdr:twoCellAnchor editAs="oneCell">
    <xdr:from>
      <xdr:col>4</xdr:col>
      <xdr:colOff>81644</xdr:colOff>
      <xdr:row>13</xdr:row>
      <xdr:rowOff>285750</xdr:rowOff>
    </xdr:from>
    <xdr:to>
      <xdr:col>13</xdr:col>
      <xdr:colOff>140154</xdr:colOff>
      <xdr:row>42</xdr:row>
      <xdr:rowOff>185058</xdr:rowOff>
    </xdr:to>
    <xdr:pic>
      <xdr:nvPicPr>
        <xdr:cNvPr id="110" name="Grafik 10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65715" y="6027964"/>
          <a:ext cx="5719082" cy="63899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30</xdr:col>
      <xdr:colOff>194747</xdr:colOff>
      <xdr:row>31</xdr:row>
      <xdr:rowOff>461957</xdr:rowOff>
    </xdr:from>
    <xdr:to>
      <xdr:col>33</xdr:col>
      <xdr:colOff>79109</xdr:colOff>
      <xdr:row>32</xdr:row>
      <xdr:rowOff>133219</xdr:rowOff>
    </xdr:to>
    <xdr:sp macro="" textlink="">
      <xdr:nvSpPr>
        <xdr:cNvPr id="209" name="Rectangle 22"/>
        <xdr:cNvSpPr>
          <a:spLocks noChangeArrowheads="1"/>
        </xdr:cNvSpPr>
      </xdr:nvSpPr>
      <xdr:spPr bwMode="auto">
        <a:xfrm>
          <a:off x="7528997" y="11582395"/>
          <a:ext cx="670175" cy="242762"/>
        </a:xfrm>
        <a:prstGeom prst="rect">
          <a:avLst/>
        </a:prstGeom>
        <a:solidFill>
          <a:schemeClr val="bg1"/>
        </a:solidFill>
        <a:ln w="9525">
          <a:solidFill>
            <a:schemeClr val="tx1"/>
          </a:solidFill>
          <a:miter lim="800000"/>
          <a:headEnd/>
          <a:tailEnd/>
        </a:ln>
        <a:effectLst/>
        <a:extLst/>
      </xdr:spPr>
      <xdr:txBody>
        <a:bodyPr wrap="square" anchor="ctr"/>
        <a:lstStyle>
          <a:defPPr>
            <a:defRPr lang="de-DE"/>
          </a:defPPr>
          <a:lvl1pPr algn="l" rtl="0" fontAlgn="base">
            <a:spcBef>
              <a:spcPct val="0"/>
            </a:spcBef>
            <a:spcAft>
              <a:spcPct val="0"/>
            </a:spcAft>
            <a:defRPr sz="2400" kern="1200">
              <a:solidFill>
                <a:srgbClr val="000000"/>
              </a:solidFill>
              <a:latin typeface="Arial" charset="0"/>
            </a:defRPr>
          </a:lvl1pPr>
          <a:lvl2pPr marL="457200" algn="l" rtl="0" fontAlgn="base">
            <a:spcBef>
              <a:spcPct val="0"/>
            </a:spcBef>
            <a:spcAft>
              <a:spcPct val="0"/>
            </a:spcAft>
            <a:defRPr sz="2400" kern="1200">
              <a:solidFill>
                <a:srgbClr val="000000"/>
              </a:solidFill>
              <a:latin typeface="Arial" charset="0"/>
            </a:defRPr>
          </a:lvl2pPr>
          <a:lvl3pPr marL="914400" algn="l" rtl="0" fontAlgn="base">
            <a:spcBef>
              <a:spcPct val="0"/>
            </a:spcBef>
            <a:spcAft>
              <a:spcPct val="0"/>
            </a:spcAft>
            <a:defRPr sz="2400" kern="1200">
              <a:solidFill>
                <a:srgbClr val="000000"/>
              </a:solidFill>
              <a:latin typeface="Arial" charset="0"/>
            </a:defRPr>
          </a:lvl3pPr>
          <a:lvl4pPr marL="1371600" algn="l" rtl="0" fontAlgn="base">
            <a:spcBef>
              <a:spcPct val="0"/>
            </a:spcBef>
            <a:spcAft>
              <a:spcPct val="0"/>
            </a:spcAft>
            <a:defRPr sz="2400" kern="1200">
              <a:solidFill>
                <a:srgbClr val="000000"/>
              </a:solidFill>
              <a:latin typeface="Arial" charset="0"/>
            </a:defRPr>
          </a:lvl4pPr>
          <a:lvl5pPr marL="1828800" algn="l" rtl="0" fontAlgn="base">
            <a:spcBef>
              <a:spcPct val="0"/>
            </a:spcBef>
            <a:spcAft>
              <a:spcPct val="0"/>
            </a:spcAft>
            <a:defRPr sz="2400" kern="1200">
              <a:solidFill>
                <a:srgbClr val="000000"/>
              </a:solidFill>
              <a:latin typeface="Arial" charset="0"/>
            </a:defRPr>
          </a:lvl5pPr>
          <a:lvl6pPr marL="2286000" algn="l" defTabSz="914400" rtl="0" eaLnBrk="1" latinLnBrk="0" hangingPunct="1">
            <a:defRPr sz="2400" kern="1200">
              <a:solidFill>
                <a:srgbClr val="000000"/>
              </a:solidFill>
              <a:latin typeface="Arial" charset="0"/>
            </a:defRPr>
          </a:lvl6pPr>
          <a:lvl7pPr marL="2743200" algn="l" defTabSz="914400" rtl="0" eaLnBrk="1" latinLnBrk="0" hangingPunct="1">
            <a:defRPr sz="2400" kern="1200">
              <a:solidFill>
                <a:srgbClr val="000000"/>
              </a:solidFill>
              <a:latin typeface="Arial" charset="0"/>
            </a:defRPr>
          </a:lvl7pPr>
          <a:lvl8pPr marL="3200400" algn="l" defTabSz="914400" rtl="0" eaLnBrk="1" latinLnBrk="0" hangingPunct="1">
            <a:defRPr sz="2400" kern="1200">
              <a:solidFill>
                <a:srgbClr val="000000"/>
              </a:solidFill>
              <a:latin typeface="Arial" charset="0"/>
            </a:defRPr>
          </a:lvl8pPr>
          <a:lvl9pPr marL="3657600" algn="l" defTabSz="914400" rtl="0" eaLnBrk="1" latinLnBrk="0" hangingPunct="1">
            <a:defRPr sz="2400" kern="1200">
              <a:solidFill>
                <a:srgbClr val="000000"/>
              </a:solidFill>
              <a:latin typeface="Arial" charset="0"/>
            </a:defRPr>
          </a:lvl9pPr>
        </a:lstStyle>
        <a:p>
          <a:pPr eaLnBrk="1" hangingPunct="1"/>
          <a:endParaRPr lang="de-DE" altLang="de-DE"/>
        </a:p>
      </xdr:txBody>
    </xdr:sp>
    <xdr:clientData/>
  </xdr:twoCellAnchor>
  <xdr:twoCellAnchor>
    <xdr:from>
      <xdr:col>30</xdr:col>
      <xdr:colOff>197128</xdr:colOff>
      <xdr:row>31</xdr:row>
      <xdr:rowOff>535780</xdr:rowOff>
    </xdr:from>
    <xdr:to>
      <xdr:col>33</xdr:col>
      <xdr:colOff>81490</xdr:colOff>
      <xdr:row>32</xdr:row>
      <xdr:rowOff>207042</xdr:rowOff>
    </xdr:to>
    <xdr:sp macro="" textlink="">
      <xdr:nvSpPr>
        <xdr:cNvPr id="207" name="Rectangle 22"/>
        <xdr:cNvSpPr>
          <a:spLocks noChangeArrowheads="1"/>
        </xdr:cNvSpPr>
      </xdr:nvSpPr>
      <xdr:spPr bwMode="auto">
        <a:xfrm>
          <a:off x="7531378" y="11656218"/>
          <a:ext cx="670175" cy="242762"/>
        </a:xfrm>
        <a:prstGeom prst="rect">
          <a:avLst/>
        </a:prstGeom>
        <a:solidFill>
          <a:schemeClr val="bg1"/>
        </a:solidFill>
        <a:ln w="9525">
          <a:solidFill>
            <a:schemeClr val="tx1"/>
          </a:solidFill>
          <a:miter lim="800000"/>
          <a:headEnd/>
          <a:tailEnd/>
        </a:ln>
        <a:effectLst/>
        <a:extLst/>
      </xdr:spPr>
      <xdr:txBody>
        <a:bodyPr wrap="square" anchor="ctr"/>
        <a:lstStyle>
          <a:defPPr>
            <a:defRPr lang="de-DE"/>
          </a:defPPr>
          <a:lvl1pPr algn="l" rtl="0" fontAlgn="base">
            <a:spcBef>
              <a:spcPct val="0"/>
            </a:spcBef>
            <a:spcAft>
              <a:spcPct val="0"/>
            </a:spcAft>
            <a:defRPr sz="2400" kern="1200">
              <a:solidFill>
                <a:srgbClr val="000000"/>
              </a:solidFill>
              <a:latin typeface="Arial" charset="0"/>
            </a:defRPr>
          </a:lvl1pPr>
          <a:lvl2pPr marL="457200" algn="l" rtl="0" fontAlgn="base">
            <a:spcBef>
              <a:spcPct val="0"/>
            </a:spcBef>
            <a:spcAft>
              <a:spcPct val="0"/>
            </a:spcAft>
            <a:defRPr sz="2400" kern="1200">
              <a:solidFill>
                <a:srgbClr val="000000"/>
              </a:solidFill>
              <a:latin typeface="Arial" charset="0"/>
            </a:defRPr>
          </a:lvl2pPr>
          <a:lvl3pPr marL="914400" algn="l" rtl="0" fontAlgn="base">
            <a:spcBef>
              <a:spcPct val="0"/>
            </a:spcBef>
            <a:spcAft>
              <a:spcPct val="0"/>
            </a:spcAft>
            <a:defRPr sz="2400" kern="1200">
              <a:solidFill>
                <a:srgbClr val="000000"/>
              </a:solidFill>
              <a:latin typeface="Arial" charset="0"/>
            </a:defRPr>
          </a:lvl3pPr>
          <a:lvl4pPr marL="1371600" algn="l" rtl="0" fontAlgn="base">
            <a:spcBef>
              <a:spcPct val="0"/>
            </a:spcBef>
            <a:spcAft>
              <a:spcPct val="0"/>
            </a:spcAft>
            <a:defRPr sz="2400" kern="1200">
              <a:solidFill>
                <a:srgbClr val="000000"/>
              </a:solidFill>
              <a:latin typeface="Arial" charset="0"/>
            </a:defRPr>
          </a:lvl4pPr>
          <a:lvl5pPr marL="1828800" algn="l" rtl="0" fontAlgn="base">
            <a:spcBef>
              <a:spcPct val="0"/>
            </a:spcBef>
            <a:spcAft>
              <a:spcPct val="0"/>
            </a:spcAft>
            <a:defRPr sz="2400" kern="1200">
              <a:solidFill>
                <a:srgbClr val="000000"/>
              </a:solidFill>
              <a:latin typeface="Arial" charset="0"/>
            </a:defRPr>
          </a:lvl5pPr>
          <a:lvl6pPr marL="2286000" algn="l" defTabSz="914400" rtl="0" eaLnBrk="1" latinLnBrk="0" hangingPunct="1">
            <a:defRPr sz="2400" kern="1200">
              <a:solidFill>
                <a:srgbClr val="000000"/>
              </a:solidFill>
              <a:latin typeface="Arial" charset="0"/>
            </a:defRPr>
          </a:lvl6pPr>
          <a:lvl7pPr marL="2743200" algn="l" defTabSz="914400" rtl="0" eaLnBrk="1" latinLnBrk="0" hangingPunct="1">
            <a:defRPr sz="2400" kern="1200">
              <a:solidFill>
                <a:srgbClr val="000000"/>
              </a:solidFill>
              <a:latin typeface="Arial" charset="0"/>
            </a:defRPr>
          </a:lvl7pPr>
          <a:lvl8pPr marL="3200400" algn="l" defTabSz="914400" rtl="0" eaLnBrk="1" latinLnBrk="0" hangingPunct="1">
            <a:defRPr sz="2400" kern="1200">
              <a:solidFill>
                <a:srgbClr val="000000"/>
              </a:solidFill>
              <a:latin typeface="Arial" charset="0"/>
            </a:defRPr>
          </a:lvl8pPr>
          <a:lvl9pPr marL="3657600" algn="l" defTabSz="914400" rtl="0" eaLnBrk="1" latinLnBrk="0" hangingPunct="1">
            <a:defRPr sz="2400" kern="1200">
              <a:solidFill>
                <a:srgbClr val="000000"/>
              </a:solidFill>
              <a:latin typeface="Arial" charset="0"/>
            </a:defRPr>
          </a:lvl9pPr>
        </a:lstStyle>
        <a:p>
          <a:pPr eaLnBrk="1" hangingPunct="1"/>
          <a:endParaRPr lang="de-DE" altLang="de-DE"/>
        </a:p>
      </xdr:txBody>
    </xdr:sp>
    <xdr:clientData/>
  </xdr:twoCellAnchor>
  <xdr:twoCellAnchor>
    <xdr:from>
      <xdr:col>30</xdr:col>
      <xdr:colOff>170933</xdr:colOff>
      <xdr:row>31</xdr:row>
      <xdr:rowOff>569115</xdr:rowOff>
    </xdr:from>
    <xdr:to>
      <xdr:col>33</xdr:col>
      <xdr:colOff>55295</xdr:colOff>
      <xdr:row>32</xdr:row>
      <xdr:rowOff>177615</xdr:rowOff>
    </xdr:to>
    <xdr:sp macro="" textlink="">
      <xdr:nvSpPr>
        <xdr:cNvPr id="210" name="Rectangle 22"/>
        <xdr:cNvSpPr>
          <a:spLocks noChangeArrowheads="1"/>
        </xdr:cNvSpPr>
      </xdr:nvSpPr>
      <xdr:spPr bwMode="auto">
        <a:xfrm>
          <a:off x="7505183" y="11689553"/>
          <a:ext cx="670175" cy="180000"/>
        </a:xfrm>
        <a:prstGeom prst="rect">
          <a:avLst/>
        </a:prstGeom>
        <a:solidFill>
          <a:schemeClr val="bg1"/>
        </a:solidFill>
        <a:ln w="9525">
          <a:solidFill>
            <a:schemeClr val="tx1"/>
          </a:solidFill>
          <a:miter lim="800000"/>
          <a:headEnd/>
          <a:tailEnd/>
        </a:ln>
        <a:effectLst/>
        <a:extLst/>
      </xdr:spPr>
      <xdr:txBody>
        <a:bodyPr wrap="square" lIns="0" tIns="0" rIns="0" bIns="0" anchor="ctr"/>
        <a:lstStyle>
          <a:defPPr>
            <a:defRPr lang="de-DE"/>
          </a:defPPr>
          <a:lvl1pPr algn="l" rtl="0" fontAlgn="base">
            <a:spcBef>
              <a:spcPct val="0"/>
            </a:spcBef>
            <a:spcAft>
              <a:spcPct val="0"/>
            </a:spcAft>
            <a:defRPr sz="2400" kern="1200">
              <a:solidFill>
                <a:srgbClr val="000000"/>
              </a:solidFill>
              <a:latin typeface="Arial" charset="0"/>
            </a:defRPr>
          </a:lvl1pPr>
          <a:lvl2pPr marL="457200" algn="l" rtl="0" fontAlgn="base">
            <a:spcBef>
              <a:spcPct val="0"/>
            </a:spcBef>
            <a:spcAft>
              <a:spcPct val="0"/>
            </a:spcAft>
            <a:defRPr sz="2400" kern="1200">
              <a:solidFill>
                <a:srgbClr val="000000"/>
              </a:solidFill>
              <a:latin typeface="Arial" charset="0"/>
            </a:defRPr>
          </a:lvl2pPr>
          <a:lvl3pPr marL="914400" algn="l" rtl="0" fontAlgn="base">
            <a:spcBef>
              <a:spcPct val="0"/>
            </a:spcBef>
            <a:spcAft>
              <a:spcPct val="0"/>
            </a:spcAft>
            <a:defRPr sz="2400" kern="1200">
              <a:solidFill>
                <a:srgbClr val="000000"/>
              </a:solidFill>
              <a:latin typeface="Arial" charset="0"/>
            </a:defRPr>
          </a:lvl3pPr>
          <a:lvl4pPr marL="1371600" algn="l" rtl="0" fontAlgn="base">
            <a:spcBef>
              <a:spcPct val="0"/>
            </a:spcBef>
            <a:spcAft>
              <a:spcPct val="0"/>
            </a:spcAft>
            <a:defRPr sz="2400" kern="1200">
              <a:solidFill>
                <a:srgbClr val="000000"/>
              </a:solidFill>
              <a:latin typeface="Arial" charset="0"/>
            </a:defRPr>
          </a:lvl4pPr>
          <a:lvl5pPr marL="1828800" algn="l" rtl="0" fontAlgn="base">
            <a:spcBef>
              <a:spcPct val="0"/>
            </a:spcBef>
            <a:spcAft>
              <a:spcPct val="0"/>
            </a:spcAft>
            <a:defRPr sz="2400" kern="1200">
              <a:solidFill>
                <a:srgbClr val="000000"/>
              </a:solidFill>
              <a:latin typeface="Arial" charset="0"/>
            </a:defRPr>
          </a:lvl5pPr>
          <a:lvl6pPr marL="2286000" algn="l" defTabSz="914400" rtl="0" eaLnBrk="1" latinLnBrk="0" hangingPunct="1">
            <a:defRPr sz="2400" kern="1200">
              <a:solidFill>
                <a:srgbClr val="000000"/>
              </a:solidFill>
              <a:latin typeface="Arial" charset="0"/>
            </a:defRPr>
          </a:lvl6pPr>
          <a:lvl7pPr marL="2743200" algn="l" defTabSz="914400" rtl="0" eaLnBrk="1" latinLnBrk="0" hangingPunct="1">
            <a:defRPr sz="2400" kern="1200">
              <a:solidFill>
                <a:srgbClr val="000000"/>
              </a:solidFill>
              <a:latin typeface="Arial" charset="0"/>
            </a:defRPr>
          </a:lvl7pPr>
          <a:lvl8pPr marL="3200400" algn="l" defTabSz="914400" rtl="0" eaLnBrk="1" latinLnBrk="0" hangingPunct="1">
            <a:defRPr sz="2400" kern="1200">
              <a:solidFill>
                <a:srgbClr val="000000"/>
              </a:solidFill>
              <a:latin typeface="Arial" charset="0"/>
            </a:defRPr>
          </a:lvl8pPr>
          <a:lvl9pPr marL="3657600" algn="l" defTabSz="914400" rtl="0" eaLnBrk="1" latinLnBrk="0" hangingPunct="1">
            <a:defRPr sz="2400" kern="1200">
              <a:solidFill>
                <a:srgbClr val="000000"/>
              </a:solidFill>
              <a:latin typeface="Arial" charset="0"/>
            </a:defRPr>
          </a:lvl9pPr>
        </a:lstStyle>
        <a:p>
          <a:pPr algn="ctr" eaLnBrk="1" hangingPunct="1"/>
          <a:r>
            <a:rPr lang="de-DE" altLang="de-DE" sz="1050"/>
            <a:t>KA</a:t>
          </a:r>
          <a:r>
            <a:rPr lang="de-DE" altLang="de-DE" sz="1050" baseline="0"/>
            <a:t> XY 111</a:t>
          </a:r>
          <a:endParaRPr lang="de-DE" altLang="de-DE" sz="1050"/>
        </a:p>
      </xdr:txBody>
    </xdr:sp>
    <xdr:clientData/>
  </xdr:twoCellAnchor>
  <xdr:twoCellAnchor>
    <xdr:from>
      <xdr:col>30</xdr:col>
      <xdr:colOff>173315</xdr:colOff>
      <xdr:row>32</xdr:row>
      <xdr:rowOff>202406</xdr:rowOff>
    </xdr:from>
    <xdr:to>
      <xdr:col>33</xdr:col>
      <xdr:colOff>70243</xdr:colOff>
      <xdr:row>33</xdr:row>
      <xdr:rowOff>428624</xdr:rowOff>
    </xdr:to>
    <xdr:sp macro="" textlink="">
      <xdr:nvSpPr>
        <xdr:cNvPr id="208" name="Rectangle 8"/>
        <xdr:cNvSpPr>
          <a:spLocks noChangeArrowheads="1"/>
        </xdr:cNvSpPr>
      </xdr:nvSpPr>
      <xdr:spPr bwMode="auto">
        <a:xfrm>
          <a:off x="7507565" y="11894344"/>
          <a:ext cx="682741" cy="797718"/>
        </a:xfrm>
        <a:prstGeom prst="rect">
          <a:avLst/>
        </a:prstGeom>
        <a:solidFill>
          <a:schemeClr val="bg2">
            <a:lumMod val="90000"/>
          </a:schemeClr>
        </a:solidFill>
        <a:ln w="12700">
          <a:solidFill>
            <a:schemeClr val="tx1"/>
          </a:solidFill>
          <a:miter lim="800000"/>
          <a:headEnd/>
          <a:tailEnd/>
        </a:ln>
        <a:effectLst/>
        <a:extLst/>
      </xdr:spPr>
      <xdr:txBody>
        <a:bodyPr wrap="square" anchor="ctr"/>
        <a:lstStyle>
          <a:defPPr>
            <a:defRPr lang="de-DE"/>
          </a:defPPr>
          <a:lvl1pPr algn="l" rtl="0" fontAlgn="base">
            <a:spcBef>
              <a:spcPct val="0"/>
            </a:spcBef>
            <a:spcAft>
              <a:spcPct val="0"/>
            </a:spcAft>
            <a:defRPr sz="2400" kern="1200">
              <a:solidFill>
                <a:srgbClr val="000000"/>
              </a:solidFill>
              <a:latin typeface="Arial" charset="0"/>
            </a:defRPr>
          </a:lvl1pPr>
          <a:lvl2pPr marL="457200" algn="l" rtl="0" fontAlgn="base">
            <a:spcBef>
              <a:spcPct val="0"/>
            </a:spcBef>
            <a:spcAft>
              <a:spcPct val="0"/>
            </a:spcAft>
            <a:defRPr sz="2400" kern="1200">
              <a:solidFill>
                <a:srgbClr val="000000"/>
              </a:solidFill>
              <a:latin typeface="Arial" charset="0"/>
            </a:defRPr>
          </a:lvl2pPr>
          <a:lvl3pPr marL="914400" algn="l" rtl="0" fontAlgn="base">
            <a:spcBef>
              <a:spcPct val="0"/>
            </a:spcBef>
            <a:spcAft>
              <a:spcPct val="0"/>
            </a:spcAft>
            <a:defRPr sz="2400" kern="1200">
              <a:solidFill>
                <a:srgbClr val="000000"/>
              </a:solidFill>
              <a:latin typeface="Arial" charset="0"/>
            </a:defRPr>
          </a:lvl3pPr>
          <a:lvl4pPr marL="1371600" algn="l" rtl="0" fontAlgn="base">
            <a:spcBef>
              <a:spcPct val="0"/>
            </a:spcBef>
            <a:spcAft>
              <a:spcPct val="0"/>
            </a:spcAft>
            <a:defRPr sz="2400" kern="1200">
              <a:solidFill>
                <a:srgbClr val="000000"/>
              </a:solidFill>
              <a:latin typeface="Arial" charset="0"/>
            </a:defRPr>
          </a:lvl4pPr>
          <a:lvl5pPr marL="1828800" algn="l" rtl="0" fontAlgn="base">
            <a:spcBef>
              <a:spcPct val="0"/>
            </a:spcBef>
            <a:spcAft>
              <a:spcPct val="0"/>
            </a:spcAft>
            <a:defRPr sz="2400" kern="1200">
              <a:solidFill>
                <a:srgbClr val="000000"/>
              </a:solidFill>
              <a:latin typeface="Arial" charset="0"/>
            </a:defRPr>
          </a:lvl5pPr>
          <a:lvl6pPr marL="2286000" algn="l" defTabSz="914400" rtl="0" eaLnBrk="1" latinLnBrk="0" hangingPunct="1">
            <a:defRPr sz="2400" kern="1200">
              <a:solidFill>
                <a:srgbClr val="000000"/>
              </a:solidFill>
              <a:latin typeface="Arial" charset="0"/>
            </a:defRPr>
          </a:lvl6pPr>
          <a:lvl7pPr marL="2743200" algn="l" defTabSz="914400" rtl="0" eaLnBrk="1" latinLnBrk="0" hangingPunct="1">
            <a:defRPr sz="2400" kern="1200">
              <a:solidFill>
                <a:srgbClr val="000000"/>
              </a:solidFill>
              <a:latin typeface="Arial" charset="0"/>
            </a:defRPr>
          </a:lvl7pPr>
          <a:lvl8pPr marL="3200400" algn="l" defTabSz="914400" rtl="0" eaLnBrk="1" latinLnBrk="0" hangingPunct="1">
            <a:defRPr sz="2400" kern="1200">
              <a:solidFill>
                <a:srgbClr val="000000"/>
              </a:solidFill>
              <a:latin typeface="Arial" charset="0"/>
            </a:defRPr>
          </a:lvl8pPr>
          <a:lvl9pPr marL="3657600" algn="l" defTabSz="914400" rtl="0" eaLnBrk="1" latinLnBrk="0" hangingPunct="1">
            <a:defRPr sz="2400" kern="1200">
              <a:solidFill>
                <a:srgbClr val="000000"/>
              </a:solidFill>
              <a:latin typeface="Arial" charset="0"/>
            </a:defRPr>
          </a:lvl9pPr>
        </a:lstStyle>
        <a:p>
          <a:pPr algn="ctr" eaLnBrk="1" hangingPunct="1"/>
          <a:endParaRPr lang="de-DE" altLang="de-DE" sz="2400" b="0">
            <a:latin typeface="Times New Roman" pitchFamily="18" charset="0"/>
          </a:endParaRPr>
        </a:p>
      </xdr:txBody>
    </xdr:sp>
    <xdr:clientData/>
  </xdr:twoCellAnchor>
  <xdr:twoCellAnchor>
    <xdr:from>
      <xdr:col>17</xdr:col>
      <xdr:colOff>101877</xdr:colOff>
      <xdr:row>29</xdr:row>
      <xdr:rowOff>-1</xdr:rowOff>
    </xdr:from>
    <xdr:to>
      <xdr:col>45</xdr:col>
      <xdr:colOff>15290</xdr:colOff>
      <xdr:row>42</xdr:row>
      <xdr:rowOff>119062</xdr:rowOff>
    </xdr:to>
    <xdr:grpSp>
      <xdr:nvGrpSpPr>
        <xdr:cNvPr id="85" name="Group 4"/>
        <xdr:cNvGrpSpPr>
          <a:grpSpLocks/>
        </xdr:cNvGrpSpPr>
      </xdr:nvGrpSpPr>
      <xdr:grpSpPr bwMode="auto">
        <a:xfrm>
          <a:off x="4689752" y="9366249"/>
          <a:ext cx="7469913" cy="7215188"/>
          <a:chOff x="137" y="-315"/>
          <a:chExt cx="5191" cy="4406"/>
        </a:xfrm>
      </xdr:grpSpPr>
      <xdr:pic>
        <xdr:nvPicPr>
          <xdr:cNvPr id="105" name="Grafik 10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 y="3844"/>
            <a:ext cx="5191" cy="247"/>
          </a:xfrm>
          <a:prstGeom prst="rect">
            <a:avLst/>
          </a:prstGeom>
          <a:solidFill>
            <a:schemeClr val="accent1"/>
          </a:solid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sp macro="" textlink="">
        <xdr:nvSpPr>
          <xdr:cNvPr id="108" name="AutoShape 21" descr="Diagonal gestrichelt nach unten"/>
          <xdr:cNvSpPr>
            <a:spLocks noChangeArrowheads="1"/>
          </xdr:cNvSpPr>
        </xdr:nvSpPr>
        <xdr:spPr bwMode="auto">
          <a:xfrm>
            <a:off x="2064" y="3000"/>
            <a:ext cx="336" cy="960"/>
          </a:xfrm>
          <a:prstGeom prst="roundRect">
            <a:avLst>
              <a:gd name="adj" fmla="val 16667"/>
            </a:avLst>
          </a:prstGeom>
          <a:pattFill prst="dashDnDiag">
            <a:fgClr>
              <a:srgbClr val="FFFFFF"/>
            </a:fgClr>
            <a:bgClr>
              <a:srgbClr val="000000"/>
            </a:bgClr>
          </a:pattFill>
          <a:ln w="9525">
            <a:no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rgbClr val="000000"/>
                </a:solidFill>
                <a:latin typeface="Arial" charset="0"/>
              </a:defRPr>
            </a:lvl1pPr>
            <a:lvl2pPr marL="457200" algn="l" rtl="0" fontAlgn="base">
              <a:spcBef>
                <a:spcPct val="0"/>
              </a:spcBef>
              <a:spcAft>
                <a:spcPct val="0"/>
              </a:spcAft>
              <a:defRPr sz="2400" kern="1200">
                <a:solidFill>
                  <a:srgbClr val="000000"/>
                </a:solidFill>
                <a:latin typeface="Arial" charset="0"/>
              </a:defRPr>
            </a:lvl2pPr>
            <a:lvl3pPr marL="914400" algn="l" rtl="0" fontAlgn="base">
              <a:spcBef>
                <a:spcPct val="0"/>
              </a:spcBef>
              <a:spcAft>
                <a:spcPct val="0"/>
              </a:spcAft>
              <a:defRPr sz="2400" kern="1200">
                <a:solidFill>
                  <a:srgbClr val="000000"/>
                </a:solidFill>
                <a:latin typeface="Arial" charset="0"/>
              </a:defRPr>
            </a:lvl3pPr>
            <a:lvl4pPr marL="1371600" algn="l" rtl="0" fontAlgn="base">
              <a:spcBef>
                <a:spcPct val="0"/>
              </a:spcBef>
              <a:spcAft>
                <a:spcPct val="0"/>
              </a:spcAft>
              <a:defRPr sz="2400" kern="1200">
                <a:solidFill>
                  <a:srgbClr val="000000"/>
                </a:solidFill>
                <a:latin typeface="Arial" charset="0"/>
              </a:defRPr>
            </a:lvl4pPr>
            <a:lvl5pPr marL="1828800" algn="l" rtl="0" fontAlgn="base">
              <a:spcBef>
                <a:spcPct val="0"/>
              </a:spcBef>
              <a:spcAft>
                <a:spcPct val="0"/>
              </a:spcAft>
              <a:defRPr sz="2400" kern="1200">
                <a:solidFill>
                  <a:srgbClr val="000000"/>
                </a:solidFill>
                <a:latin typeface="Arial" charset="0"/>
              </a:defRPr>
            </a:lvl5pPr>
            <a:lvl6pPr marL="2286000" algn="l" defTabSz="914400" rtl="0" eaLnBrk="1" latinLnBrk="0" hangingPunct="1">
              <a:defRPr sz="2400" kern="1200">
                <a:solidFill>
                  <a:srgbClr val="000000"/>
                </a:solidFill>
                <a:latin typeface="Arial" charset="0"/>
              </a:defRPr>
            </a:lvl6pPr>
            <a:lvl7pPr marL="2743200" algn="l" defTabSz="914400" rtl="0" eaLnBrk="1" latinLnBrk="0" hangingPunct="1">
              <a:defRPr sz="2400" kern="1200">
                <a:solidFill>
                  <a:srgbClr val="000000"/>
                </a:solidFill>
                <a:latin typeface="Arial" charset="0"/>
              </a:defRPr>
            </a:lvl7pPr>
            <a:lvl8pPr marL="3200400" algn="l" defTabSz="914400" rtl="0" eaLnBrk="1" latinLnBrk="0" hangingPunct="1">
              <a:defRPr sz="2400" kern="1200">
                <a:solidFill>
                  <a:srgbClr val="000000"/>
                </a:solidFill>
                <a:latin typeface="Arial" charset="0"/>
              </a:defRPr>
            </a:lvl8pPr>
            <a:lvl9pPr marL="3657600" algn="l" defTabSz="914400" rtl="0" eaLnBrk="1" latinLnBrk="0" hangingPunct="1">
              <a:defRPr sz="2400" kern="1200">
                <a:solidFill>
                  <a:srgbClr val="000000"/>
                </a:solidFill>
                <a:latin typeface="Arial" charset="0"/>
              </a:defRPr>
            </a:lvl9pPr>
          </a:lstStyle>
          <a:p>
            <a:pPr eaLnBrk="1" hangingPunct="1"/>
            <a:endParaRPr lang="de-DE" altLang="de-DE"/>
          </a:p>
        </xdr:txBody>
      </xdr:sp>
      <xdr:sp macro="" textlink="">
        <xdr:nvSpPr>
          <xdr:cNvPr id="106" name="AutoShape 10" descr="Diagonal gestrichelt nach unten"/>
          <xdr:cNvSpPr>
            <a:spLocks noChangeArrowheads="1"/>
          </xdr:cNvSpPr>
        </xdr:nvSpPr>
        <xdr:spPr bwMode="auto">
          <a:xfrm>
            <a:off x="3360" y="3000"/>
            <a:ext cx="336" cy="960"/>
          </a:xfrm>
          <a:prstGeom prst="roundRect">
            <a:avLst>
              <a:gd name="adj" fmla="val 16667"/>
            </a:avLst>
          </a:prstGeom>
          <a:pattFill prst="dashDnDiag">
            <a:fgClr>
              <a:srgbClr val="FFFFFF"/>
            </a:fgClr>
            <a:bgClr>
              <a:srgbClr val="000000"/>
            </a:bgClr>
          </a:pattFill>
          <a:ln w="9525">
            <a:no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rgbClr val="000000"/>
                </a:solidFill>
                <a:latin typeface="Arial" charset="0"/>
              </a:defRPr>
            </a:lvl1pPr>
            <a:lvl2pPr marL="457200" algn="l" rtl="0" fontAlgn="base">
              <a:spcBef>
                <a:spcPct val="0"/>
              </a:spcBef>
              <a:spcAft>
                <a:spcPct val="0"/>
              </a:spcAft>
              <a:defRPr sz="2400" kern="1200">
                <a:solidFill>
                  <a:srgbClr val="000000"/>
                </a:solidFill>
                <a:latin typeface="Arial" charset="0"/>
              </a:defRPr>
            </a:lvl2pPr>
            <a:lvl3pPr marL="914400" algn="l" rtl="0" fontAlgn="base">
              <a:spcBef>
                <a:spcPct val="0"/>
              </a:spcBef>
              <a:spcAft>
                <a:spcPct val="0"/>
              </a:spcAft>
              <a:defRPr sz="2400" kern="1200">
                <a:solidFill>
                  <a:srgbClr val="000000"/>
                </a:solidFill>
                <a:latin typeface="Arial" charset="0"/>
              </a:defRPr>
            </a:lvl3pPr>
            <a:lvl4pPr marL="1371600" algn="l" rtl="0" fontAlgn="base">
              <a:spcBef>
                <a:spcPct val="0"/>
              </a:spcBef>
              <a:spcAft>
                <a:spcPct val="0"/>
              </a:spcAft>
              <a:defRPr sz="2400" kern="1200">
                <a:solidFill>
                  <a:srgbClr val="000000"/>
                </a:solidFill>
                <a:latin typeface="Arial" charset="0"/>
              </a:defRPr>
            </a:lvl4pPr>
            <a:lvl5pPr marL="1828800" algn="l" rtl="0" fontAlgn="base">
              <a:spcBef>
                <a:spcPct val="0"/>
              </a:spcBef>
              <a:spcAft>
                <a:spcPct val="0"/>
              </a:spcAft>
              <a:defRPr sz="2400" kern="1200">
                <a:solidFill>
                  <a:srgbClr val="000000"/>
                </a:solidFill>
                <a:latin typeface="Arial" charset="0"/>
              </a:defRPr>
            </a:lvl5pPr>
            <a:lvl6pPr marL="2286000" algn="l" defTabSz="914400" rtl="0" eaLnBrk="1" latinLnBrk="0" hangingPunct="1">
              <a:defRPr sz="2400" kern="1200">
                <a:solidFill>
                  <a:srgbClr val="000000"/>
                </a:solidFill>
                <a:latin typeface="Arial" charset="0"/>
              </a:defRPr>
            </a:lvl6pPr>
            <a:lvl7pPr marL="2743200" algn="l" defTabSz="914400" rtl="0" eaLnBrk="1" latinLnBrk="0" hangingPunct="1">
              <a:defRPr sz="2400" kern="1200">
                <a:solidFill>
                  <a:srgbClr val="000000"/>
                </a:solidFill>
                <a:latin typeface="Arial" charset="0"/>
              </a:defRPr>
            </a:lvl7pPr>
            <a:lvl8pPr marL="3200400" algn="l" defTabSz="914400" rtl="0" eaLnBrk="1" latinLnBrk="0" hangingPunct="1">
              <a:defRPr sz="2400" kern="1200">
                <a:solidFill>
                  <a:srgbClr val="000000"/>
                </a:solidFill>
                <a:latin typeface="Arial" charset="0"/>
              </a:defRPr>
            </a:lvl8pPr>
            <a:lvl9pPr marL="3657600" algn="l" defTabSz="914400" rtl="0" eaLnBrk="1" latinLnBrk="0" hangingPunct="1">
              <a:defRPr sz="2400" kern="1200">
                <a:solidFill>
                  <a:srgbClr val="000000"/>
                </a:solidFill>
                <a:latin typeface="Arial" charset="0"/>
              </a:defRPr>
            </a:lvl9pPr>
          </a:lstStyle>
          <a:p>
            <a:pPr eaLnBrk="1" hangingPunct="1"/>
            <a:endParaRPr lang="de-DE" altLang="de-DE"/>
          </a:p>
        </xdr:txBody>
      </xdr:sp>
      <xdr:grpSp>
        <xdr:nvGrpSpPr>
          <xdr:cNvPr id="104" name="Group 5"/>
          <xdr:cNvGrpSpPr>
            <a:grpSpLocks/>
          </xdr:cNvGrpSpPr>
        </xdr:nvGrpSpPr>
        <xdr:grpSpPr bwMode="auto">
          <a:xfrm>
            <a:off x="2064" y="1320"/>
            <a:ext cx="1632" cy="1853"/>
            <a:chOff x="2064" y="1320"/>
            <a:chExt cx="1632" cy="1853"/>
          </a:xfrm>
        </xdr:grpSpPr>
        <xdr:sp macro="" textlink="">
          <xdr:nvSpPr>
            <xdr:cNvPr id="122" name="AutoShape 6"/>
            <xdr:cNvSpPr>
              <a:spLocks noChangeArrowheads="1"/>
            </xdr:cNvSpPr>
          </xdr:nvSpPr>
          <xdr:spPr bwMode="auto">
            <a:xfrm>
              <a:off x="2064" y="1484"/>
              <a:ext cx="1632" cy="1689"/>
            </a:xfrm>
            <a:prstGeom prst="roundRect">
              <a:avLst>
                <a:gd name="adj" fmla="val 16667"/>
              </a:avLst>
            </a:prstGeom>
            <a:solidFill>
              <a:srgbClr val="FFFFCC"/>
            </a:solidFill>
            <a:ln w="12700">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rgbClr val="000000"/>
                  </a:solidFill>
                  <a:latin typeface="Arial" charset="0"/>
                </a:defRPr>
              </a:lvl1pPr>
              <a:lvl2pPr marL="457200" algn="l" rtl="0" fontAlgn="base">
                <a:spcBef>
                  <a:spcPct val="0"/>
                </a:spcBef>
                <a:spcAft>
                  <a:spcPct val="0"/>
                </a:spcAft>
                <a:defRPr sz="2400" kern="1200">
                  <a:solidFill>
                    <a:srgbClr val="000000"/>
                  </a:solidFill>
                  <a:latin typeface="Arial" charset="0"/>
                </a:defRPr>
              </a:lvl2pPr>
              <a:lvl3pPr marL="914400" algn="l" rtl="0" fontAlgn="base">
                <a:spcBef>
                  <a:spcPct val="0"/>
                </a:spcBef>
                <a:spcAft>
                  <a:spcPct val="0"/>
                </a:spcAft>
                <a:defRPr sz="2400" kern="1200">
                  <a:solidFill>
                    <a:srgbClr val="000000"/>
                  </a:solidFill>
                  <a:latin typeface="Arial" charset="0"/>
                </a:defRPr>
              </a:lvl3pPr>
              <a:lvl4pPr marL="1371600" algn="l" rtl="0" fontAlgn="base">
                <a:spcBef>
                  <a:spcPct val="0"/>
                </a:spcBef>
                <a:spcAft>
                  <a:spcPct val="0"/>
                </a:spcAft>
                <a:defRPr sz="2400" kern="1200">
                  <a:solidFill>
                    <a:srgbClr val="000000"/>
                  </a:solidFill>
                  <a:latin typeface="Arial" charset="0"/>
                </a:defRPr>
              </a:lvl4pPr>
              <a:lvl5pPr marL="1828800" algn="l" rtl="0" fontAlgn="base">
                <a:spcBef>
                  <a:spcPct val="0"/>
                </a:spcBef>
                <a:spcAft>
                  <a:spcPct val="0"/>
                </a:spcAft>
                <a:defRPr sz="2400" kern="1200">
                  <a:solidFill>
                    <a:srgbClr val="000000"/>
                  </a:solidFill>
                  <a:latin typeface="Arial" charset="0"/>
                </a:defRPr>
              </a:lvl5pPr>
              <a:lvl6pPr marL="2286000" algn="l" defTabSz="914400" rtl="0" eaLnBrk="1" latinLnBrk="0" hangingPunct="1">
                <a:defRPr sz="2400" kern="1200">
                  <a:solidFill>
                    <a:srgbClr val="000000"/>
                  </a:solidFill>
                  <a:latin typeface="Arial" charset="0"/>
                </a:defRPr>
              </a:lvl6pPr>
              <a:lvl7pPr marL="2743200" algn="l" defTabSz="914400" rtl="0" eaLnBrk="1" latinLnBrk="0" hangingPunct="1">
                <a:defRPr sz="2400" kern="1200">
                  <a:solidFill>
                    <a:srgbClr val="000000"/>
                  </a:solidFill>
                  <a:latin typeface="Arial" charset="0"/>
                </a:defRPr>
              </a:lvl7pPr>
              <a:lvl8pPr marL="3200400" algn="l" defTabSz="914400" rtl="0" eaLnBrk="1" latinLnBrk="0" hangingPunct="1">
                <a:defRPr sz="2400" kern="1200">
                  <a:solidFill>
                    <a:srgbClr val="000000"/>
                  </a:solidFill>
                  <a:latin typeface="Arial" charset="0"/>
                </a:defRPr>
              </a:lvl8pPr>
              <a:lvl9pPr marL="3657600" algn="l" defTabSz="914400" rtl="0" eaLnBrk="1" latinLnBrk="0" hangingPunct="1">
                <a:defRPr sz="2400" kern="1200">
                  <a:solidFill>
                    <a:srgbClr val="000000"/>
                  </a:solidFill>
                  <a:latin typeface="Arial" charset="0"/>
                </a:defRPr>
              </a:lvl9pPr>
            </a:lstStyle>
            <a:p>
              <a:pPr algn="ctr" eaLnBrk="1" hangingPunct="1"/>
              <a:endParaRPr lang="de-DE" altLang="de-DE" sz="2400" b="0">
                <a:solidFill>
                  <a:srgbClr val="FFFFCC"/>
                </a:solidFill>
                <a:latin typeface="Times New Roman" pitchFamily="18" charset="0"/>
              </a:endParaRPr>
            </a:p>
          </xdr:txBody>
        </xdr:sp>
        <xdr:sp macro="" textlink="">
          <xdr:nvSpPr>
            <xdr:cNvPr id="123" name="Rectangle 7"/>
            <xdr:cNvSpPr>
              <a:spLocks noChangeArrowheads="1"/>
            </xdr:cNvSpPr>
          </xdr:nvSpPr>
          <xdr:spPr bwMode="auto">
            <a:xfrm>
              <a:off x="2661" y="1375"/>
              <a:ext cx="439" cy="109"/>
            </a:xfrm>
            <a:prstGeom prst="rect">
              <a:avLst/>
            </a:prstGeom>
            <a:solidFill>
              <a:srgbClr val="FFFFCC"/>
            </a:solidFill>
            <a:ln w="12700">
              <a:no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rgbClr val="000000"/>
                  </a:solidFill>
                  <a:latin typeface="Arial" charset="0"/>
                </a:defRPr>
              </a:lvl1pPr>
              <a:lvl2pPr marL="457200" algn="l" rtl="0" fontAlgn="base">
                <a:spcBef>
                  <a:spcPct val="0"/>
                </a:spcBef>
                <a:spcAft>
                  <a:spcPct val="0"/>
                </a:spcAft>
                <a:defRPr sz="2400" kern="1200">
                  <a:solidFill>
                    <a:srgbClr val="000000"/>
                  </a:solidFill>
                  <a:latin typeface="Arial" charset="0"/>
                </a:defRPr>
              </a:lvl2pPr>
              <a:lvl3pPr marL="914400" algn="l" rtl="0" fontAlgn="base">
                <a:spcBef>
                  <a:spcPct val="0"/>
                </a:spcBef>
                <a:spcAft>
                  <a:spcPct val="0"/>
                </a:spcAft>
                <a:defRPr sz="2400" kern="1200">
                  <a:solidFill>
                    <a:srgbClr val="000000"/>
                  </a:solidFill>
                  <a:latin typeface="Arial" charset="0"/>
                </a:defRPr>
              </a:lvl3pPr>
              <a:lvl4pPr marL="1371600" algn="l" rtl="0" fontAlgn="base">
                <a:spcBef>
                  <a:spcPct val="0"/>
                </a:spcBef>
                <a:spcAft>
                  <a:spcPct val="0"/>
                </a:spcAft>
                <a:defRPr sz="2400" kern="1200">
                  <a:solidFill>
                    <a:srgbClr val="000000"/>
                  </a:solidFill>
                  <a:latin typeface="Arial" charset="0"/>
                </a:defRPr>
              </a:lvl4pPr>
              <a:lvl5pPr marL="1828800" algn="l" rtl="0" fontAlgn="base">
                <a:spcBef>
                  <a:spcPct val="0"/>
                </a:spcBef>
                <a:spcAft>
                  <a:spcPct val="0"/>
                </a:spcAft>
                <a:defRPr sz="2400" kern="1200">
                  <a:solidFill>
                    <a:srgbClr val="000000"/>
                  </a:solidFill>
                  <a:latin typeface="Arial" charset="0"/>
                </a:defRPr>
              </a:lvl5pPr>
              <a:lvl6pPr marL="2286000" algn="l" defTabSz="914400" rtl="0" eaLnBrk="1" latinLnBrk="0" hangingPunct="1">
                <a:defRPr sz="2400" kern="1200">
                  <a:solidFill>
                    <a:srgbClr val="000000"/>
                  </a:solidFill>
                  <a:latin typeface="Arial" charset="0"/>
                </a:defRPr>
              </a:lvl6pPr>
              <a:lvl7pPr marL="2743200" algn="l" defTabSz="914400" rtl="0" eaLnBrk="1" latinLnBrk="0" hangingPunct="1">
                <a:defRPr sz="2400" kern="1200">
                  <a:solidFill>
                    <a:srgbClr val="000000"/>
                  </a:solidFill>
                  <a:latin typeface="Arial" charset="0"/>
                </a:defRPr>
              </a:lvl7pPr>
              <a:lvl8pPr marL="3200400" algn="l" defTabSz="914400" rtl="0" eaLnBrk="1" latinLnBrk="0" hangingPunct="1">
                <a:defRPr sz="2400" kern="1200">
                  <a:solidFill>
                    <a:srgbClr val="000000"/>
                  </a:solidFill>
                  <a:latin typeface="Arial" charset="0"/>
                </a:defRPr>
              </a:lvl8pPr>
              <a:lvl9pPr marL="3657600" algn="l" defTabSz="914400" rtl="0" eaLnBrk="1" latinLnBrk="0" hangingPunct="1">
                <a:defRPr sz="2400" kern="1200">
                  <a:solidFill>
                    <a:srgbClr val="000000"/>
                  </a:solidFill>
                  <a:latin typeface="Arial" charset="0"/>
                </a:defRPr>
              </a:lvl9pPr>
            </a:lstStyle>
            <a:p>
              <a:pPr eaLnBrk="1" hangingPunct="1"/>
              <a:endParaRPr lang="de-DE" altLang="de-DE"/>
            </a:p>
          </xdr:txBody>
        </xdr:sp>
        <xdr:sp macro="" textlink="">
          <xdr:nvSpPr>
            <xdr:cNvPr id="124" name="Rectangle 8"/>
            <xdr:cNvSpPr>
              <a:spLocks noChangeArrowheads="1"/>
            </xdr:cNvSpPr>
          </xdr:nvSpPr>
          <xdr:spPr bwMode="auto">
            <a:xfrm>
              <a:off x="2636" y="1320"/>
              <a:ext cx="489" cy="55"/>
            </a:xfrm>
            <a:prstGeom prst="rect">
              <a:avLst/>
            </a:prstGeom>
            <a:solidFill>
              <a:srgbClr val="000000"/>
            </a:solidFill>
            <a:ln w="12700">
              <a:no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rgbClr val="000000"/>
                  </a:solidFill>
                  <a:latin typeface="Arial" charset="0"/>
                </a:defRPr>
              </a:lvl1pPr>
              <a:lvl2pPr marL="457200" algn="l" rtl="0" fontAlgn="base">
                <a:spcBef>
                  <a:spcPct val="0"/>
                </a:spcBef>
                <a:spcAft>
                  <a:spcPct val="0"/>
                </a:spcAft>
                <a:defRPr sz="2400" kern="1200">
                  <a:solidFill>
                    <a:srgbClr val="000000"/>
                  </a:solidFill>
                  <a:latin typeface="Arial" charset="0"/>
                </a:defRPr>
              </a:lvl2pPr>
              <a:lvl3pPr marL="914400" algn="l" rtl="0" fontAlgn="base">
                <a:spcBef>
                  <a:spcPct val="0"/>
                </a:spcBef>
                <a:spcAft>
                  <a:spcPct val="0"/>
                </a:spcAft>
                <a:defRPr sz="2400" kern="1200">
                  <a:solidFill>
                    <a:srgbClr val="000000"/>
                  </a:solidFill>
                  <a:latin typeface="Arial" charset="0"/>
                </a:defRPr>
              </a:lvl3pPr>
              <a:lvl4pPr marL="1371600" algn="l" rtl="0" fontAlgn="base">
                <a:spcBef>
                  <a:spcPct val="0"/>
                </a:spcBef>
                <a:spcAft>
                  <a:spcPct val="0"/>
                </a:spcAft>
                <a:defRPr sz="2400" kern="1200">
                  <a:solidFill>
                    <a:srgbClr val="000000"/>
                  </a:solidFill>
                  <a:latin typeface="Arial" charset="0"/>
                </a:defRPr>
              </a:lvl4pPr>
              <a:lvl5pPr marL="1828800" algn="l" rtl="0" fontAlgn="base">
                <a:spcBef>
                  <a:spcPct val="0"/>
                </a:spcBef>
                <a:spcAft>
                  <a:spcPct val="0"/>
                </a:spcAft>
                <a:defRPr sz="2400" kern="1200">
                  <a:solidFill>
                    <a:srgbClr val="000000"/>
                  </a:solidFill>
                  <a:latin typeface="Arial" charset="0"/>
                </a:defRPr>
              </a:lvl5pPr>
              <a:lvl6pPr marL="2286000" algn="l" defTabSz="914400" rtl="0" eaLnBrk="1" latinLnBrk="0" hangingPunct="1">
                <a:defRPr sz="2400" kern="1200">
                  <a:solidFill>
                    <a:srgbClr val="000000"/>
                  </a:solidFill>
                  <a:latin typeface="Arial" charset="0"/>
                </a:defRPr>
              </a:lvl6pPr>
              <a:lvl7pPr marL="2743200" algn="l" defTabSz="914400" rtl="0" eaLnBrk="1" latinLnBrk="0" hangingPunct="1">
                <a:defRPr sz="2400" kern="1200">
                  <a:solidFill>
                    <a:srgbClr val="000000"/>
                  </a:solidFill>
                  <a:latin typeface="Arial" charset="0"/>
                </a:defRPr>
              </a:lvl7pPr>
              <a:lvl8pPr marL="3200400" algn="l" defTabSz="914400" rtl="0" eaLnBrk="1" latinLnBrk="0" hangingPunct="1">
                <a:defRPr sz="2400" kern="1200">
                  <a:solidFill>
                    <a:srgbClr val="000000"/>
                  </a:solidFill>
                  <a:latin typeface="Arial" charset="0"/>
                </a:defRPr>
              </a:lvl8pPr>
              <a:lvl9pPr marL="3657600" algn="l" defTabSz="914400" rtl="0" eaLnBrk="1" latinLnBrk="0" hangingPunct="1">
                <a:defRPr sz="2400" kern="1200">
                  <a:solidFill>
                    <a:srgbClr val="000000"/>
                  </a:solidFill>
                  <a:latin typeface="Arial" charset="0"/>
                </a:defRPr>
              </a:lvl9pPr>
            </a:lstStyle>
            <a:p>
              <a:pPr algn="ctr" eaLnBrk="1" hangingPunct="1"/>
              <a:endParaRPr lang="de-DE" altLang="de-DE" sz="2400" b="0">
                <a:latin typeface="Times New Roman" pitchFamily="18" charset="0"/>
              </a:endParaRPr>
            </a:p>
          </xdr:txBody>
        </xdr:sp>
      </xdr:grpSp>
      <xdr:sp macro="" textlink="">
        <xdr:nvSpPr>
          <xdr:cNvPr id="107" name="Rectangle 13" descr="Großes Gitternetz"/>
          <xdr:cNvSpPr>
            <a:spLocks noChangeArrowheads="1"/>
          </xdr:cNvSpPr>
        </xdr:nvSpPr>
        <xdr:spPr bwMode="auto">
          <a:xfrm rot="10800000">
            <a:off x="3497" y="-218"/>
            <a:ext cx="56" cy="3331"/>
          </a:xfrm>
          <a:prstGeom prst="rect">
            <a:avLst/>
          </a:prstGeom>
          <a:pattFill prst="smCheck">
            <a:fgClr>
              <a:srgbClr val="000000"/>
            </a:fgClr>
            <a:bgClr>
              <a:srgbClr val="FFFFFF"/>
            </a:bgClr>
          </a:pattFill>
          <a:ln w="9525">
            <a:no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rgbClr val="000000"/>
                </a:solidFill>
                <a:latin typeface="Arial" charset="0"/>
              </a:defRPr>
            </a:lvl1pPr>
            <a:lvl2pPr marL="457200" algn="l" rtl="0" fontAlgn="base">
              <a:spcBef>
                <a:spcPct val="0"/>
              </a:spcBef>
              <a:spcAft>
                <a:spcPct val="0"/>
              </a:spcAft>
              <a:defRPr sz="2400" kern="1200">
                <a:solidFill>
                  <a:srgbClr val="000000"/>
                </a:solidFill>
                <a:latin typeface="Arial" charset="0"/>
              </a:defRPr>
            </a:lvl2pPr>
            <a:lvl3pPr marL="914400" algn="l" rtl="0" fontAlgn="base">
              <a:spcBef>
                <a:spcPct val="0"/>
              </a:spcBef>
              <a:spcAft>
                <a:spcPct val="0"/>
              </a:spcAft>
              <a:defRPr sz="2400" kern="1200">
                <a:solidFill>
                  <a:srgbClr val="000000"/>
                </a:solidFill>
                <a:latin typeface="Arial" charset="0"/>
              </a:defRPr>
            </a:lvl3pPr>
            <a:lvl4pPr marL="1371600" algn="l" rtl="0" fontAlgn="base">
              <a:spcBef>
                <a:spcPct val="0"/>
              </a:spcBef>
              <a:spcAft>
                <a:spcPct val="0"/>
              </a:spcAft>
              <a:defRPr sz="2400" kern="1200">
                <a:solidFill>
                  <a:srgbClr val="000000"/>
                </a:solidFill>
                <a:latin typeface="Arial" charset="0"/>
              </a:defRPr>
            </a:lvl4pPr>
            <a:lvl5pPr marL="1828800" algn="l" rtl="0" fontAlgn="base">
              <a:spcBef>
                <a:spcPct val="0"/>
              </a:spcBef>
              <a:spcAft>
                <a:spcPct val="0"/>
              </a:spcAft>
              <a:defRPr sz="2400" kern="1200">
                <a:solidFill>
                  <a:srgbClr val="000000"/>
                </a:solidFill>
                <a:latin typeface="Arial" charset="0"/>
              </a:defRPr>
            </a:lvl5pPr>
            <a:lvl6pPr marL="2286000" algn="l" defTabSz="914400" rtl="0" eaLnBrk="1" latinLnBrk="0" hangingPunct="1">
              <a:defRPr sz="2400" kern="1200">
                <a:solidFill>
                  <a:srgbClr val="000000"/>
                </a:solidFill>
                <a:latin typeface="Arial" charset="0"/>
              </a:defRPr>
            </a:lvl6pPr>
            <a:lvl7pPr marL="2743200" algn="l" defTabSz="914400" rtl="0" eaLnBrk="1" latinLnBrk="0" hangingPunct="1">
              <a:defRPr sz="2400" kern="1200">
                <a:solidFill>
                  <a:srgbClr val="000000"/>
                </a:solidFill>
                <a:latin typeface="Arial" charset="0"/>
              </a:defRPr>
            </a:lvl7pPr>
            <a:lvl8pPr marL="3200400" algn="l" defTabSz="914400" rtl="0" eaLnBrk="1" latinLnBrk="0" hangingPunct="1">
              <a:defRPr sz="2400" kern="1200">
                <a:solidFill>
                  <a:srgbClr val="000000"/>
                </a:solidFill>
                <a:latin typeface="Arial" charset="0"/>
              </a:defRPr>
            </a:lvl8pPr>
            <a:lvl9pPr marL="3657600" algn="l" defTabSz="914400" rtl="0" eaLnBrk="1" latinLnBrk="0" hangingPunct="1">
              <a:defRPr sz="2400" kern="1200">
                <a:solidFill>
                  <a:srgbClr val="000000"/>
                </a:solidFill>
                <a:latin typeface="Arial" charset="0"/>
              </a:defRPr>
            </a:lvl9pPr>
          </a:lstStyle>
          <a:p>
            <a:pPr eaLnBrk="1" hangingPunct="1"/>
            <a:endParaRPr lang="de-DE" altLang="de-DE"/>
          </a:p>
        </xdr:txBody>
      </xdr:sp>
      <xdr:sp macro="" textlink="">
        <xdr:nvSpPr>
          <xdr:cNvPr id="109" name="Rectangle 22"/>
          <xdr:cNvSpPr>
            <a:spLocks noChangeArrowheads="1"/>
          </xdr:cNvSpPr>
        </xdr:nvSpPr>
        <xdr:spPr bwMode="auto">
          <a:xfrm>
            <a:off x="2632" y="2179"/>
            <a:ext cx="480" cy="148"/>
          </a:xfrm>
          <a:prstGeom prst="rect">
            <a:avLst/>
          </a:prstGeom>
          <a:solidFill>
            <a:schemeClr val="tx1">
              <a:lumMod val="65000"/>
              <a:lumOff val="35000"/>
            </a:schemeClr>
          </a:solidFill>
          <a:ln w="9525">
            <a:no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rgbClr val="000000"/>
                </a:solidFill>
                <a:latin typeface="Arial" charset="0"/>
              </a:defRPr>
            </a:lvl1pPr>
            <a:lvl2pPr marL="457200" algn="l" rtl="0" fontAlgn="base">
              <a:spcBef>
                <a:spcPct val="0"/>
              </a:spcBef>
              <a:spcAft>
                <a:spcPct val="0"/>
              </a:spcAft>
              <a:defRPr sz="2400" kern="1200">
                <a:solidFill>
                  <a:srgbClr val="000000"/>
                </a:solidFill>
                <a:latin typeface="Arial" charset="0"/>
              </a:defRPr>
            </a:lvl2pPr>
            <a:lvl3pPr marL="914400" algn="l" rtl="0" fontAlgn="base">
              <a:spcBef>
                <a:spcPct val="0"/>
              </a:spcBef>
              <a:spcAft>
                <a:spcPct val="0"/>
              </a:spcAft>
              <a:defRPr sz="2400" kern="1200">
                <a:solidFill>
                  <a:srgbClr val="000000"/>
                </a:solidFill>
                <a:latin typeface="Arial" charset="0"/>
              </a:defRPr>
            </a:lvl3pPr>
            <a:lvl4pPr marL="1371600" algn="l" rtl="0" fontAlgn="base">
              <a:spcBef>
                <a:spcPct val="0"/>
              </a:spcBef>
              <a:spcAft>
                <a:spcPct val="0"/>
              </a:spcAft>
              <a:defRPr sz="2400" kern="1200">
                <a:solidFill>
                  <a:srgbClr val="000000"/>
                </a:solidFill>
                <a:latin typeface="Arial" charset="0"/>
              </a:defRPr>
            </a:lvl4pPr>
            <a:lvl5pPr marL="1828800" algn="l" rtl="0" fontAlgn="base">
              <a:spcBef>
                <a:spcPct val="0"/>
              </a:spcBef>
              <a:spcAft>
                <a:spcPct val="0"/>
              </a:spcAft>
              <a:defRPr sz="2400" kern="1200">
                <a:solidFill>
                  <a:srgbClr val="000000"/>
                </a:solidFill>
                <a:latin typeface="Arial" charset="0"/>
              </a:defRPr>
            </a:lvl5pPr>
            <a:lvl6pPr marL="2286000" algn="l" defTabSz="914400" rtl="0" eaLnBrk="1" latinLnBrk="0" hangingPunct="1">
              <a:defRPr sz="2400" kern="1200">
                <a:solidFill>
                  <a:srgbClr val="000000"/>
                </a:solidFill>
                <a:latin typeface="Arial" charset="0"/>
              </a:defRPr>
            </a:lvl6pPr>
            <a:lvl7pPr marL="2743200" algn="l" defTabSz="914400" rtl="0" eaLnBrk="1" latinLnBrk="0" hangingPunct="1">
              <a:defRPr sz="2400" kern="1200">
                <a:solidFill>
                  <a:srgbClr val="000000"/>
                </a:solidFill>
                <a:latin typeface="Arial" charset="0"/>
              </a:defRPr>
            </a:lvl7pPr>
            <a:lvl8pPr marL="3200400" algn="l" defTabSz="914400" rtl="0" eaLnBrk="1" latinLnBrk="0" hangingPunct="1">
              <a:defRPr sz="2400" kern="1200">
                <a:solidFill>
                  <a:srgbClr val="000000"/>
                </a:solidFill>
                <a:latin typeface="Arial" charset="0"/>
              </a:defRPr>
            </a:lvl8pPr>
            <a:lvl9pPr marL="3657600" algn="l" defTabSz="914400" rtl="0" eaLnBrk="1" latinLnBrk="0" hangingPunct="1">
              <a:defRPr sz="2400" kern="1200">
                <a:solidFill>
                  <a:srgbClr val="000000"/>
                </a:solidFill>
                <a:latin typeface="Arial" charset="0"/>
              </a:defRPr>
            </a:lvl9pPr>
          </a:lstStyle>
          <a:p>
            <a:pPr eaLnBrk="1" hangingPunct="1"/>
            <a:endParaRPr lang="de-DE" altLang="de-DE"/>
          </a:p>
        </xdr:txBody>
      </xdr:sp>
      <xdr:sp macro="" textlink="">
        <xdr:nvSpPr>
          <xdr:cNvPr id="111" name="Rectangle 24" descr="Großes Gitternetz"/>
          <xdr:cNvSpPr>
            <a:spLocks noChangeArrowheads="1"/>
          </xdr:cNvSpPr>
        </xdr:nvSpPr>
        <xdr:spPr bwMode="auto">
          <a:xfrm>
            <a:off x="2214" y="-236"/>
            <a:ext cx="57" cy="3352"/>
          </a:xfrm>
          <a:prstGeom prst="rect">
            <a:avLst/>
          </a:prstGeom>
          <a:pattFill prst="smCheck">
            <a:fgClr>
              <a:srgbClr val="000000"/>
            </a:fgClr>
            <a:bgClr>
              <a:srgbClr val="FFFFFF"/>
            </a:bgClr>
          </a:pattFill>
          <a:ln w="9525">
            <a:no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rgbClr val="000000"/>
                </a:solidFill>
                <a:latin typeface="Arial" charset="0"/>
              </a:defRPr>
            </a:lvl1pPr>
            <a:lvl2pPr marL="457200" algn="l" rtl="0" fontAlgn="base">
              <a:spcBef>
                <a:spcPct val="0"/>
              </a:spcBef>
              <a:spcAft>
                <a:spcPct val="0"/>
              </a:spcAft>
              <a:defRPr sz="2400" kern="1200">
                <a:solidFill>
                  <a:srgbClr val="000000"/>
                </a:solidFill>
                <a:latin typeface="Arial" charset="0"/>
              </a:defRPr>
            </a:lvl2pPr>
            <a:lvl3pPr marL="914400" algn="l" rtl="0" fontAlgn="base">
              <a:spcBef>
                <a:spcPct val="0"/>
              </a:spcBef>
              <a:spcAft>
                <a:spcPct val="0"/>
              </a:spcAft>
              <a:defRPr sz="2400" kern="1200">
                <a:solidFill>
                  <a:srgbClr val="000000"/>
                </a:solidFill>
                <a:latin typeface="Arial" charset="0"/>
              </a:defRPr>
            </a:lvl3pPr>
            <a:lvl4pPr marL="1371600" algn="l" rtl="0" fontAlgn="base">
              <a:spcBef>
                <a:spcPct val="0"/>
              </a:spcBef>
              <a:spcAft>
                <a:spcPct val="0"/>
              </a:spcAft>
              <a:defRPr sz="2400" kern="1200">
                <a:solidFill>
                  <a:srgbClr val="000000"/>
                </a:solidFill>
                <a:latin typeface="Arial" charset="0"/>
              </a:defRPr>
            </a:lvl4pPr>
            <a:lvl5pPr marL="1828800" algn="l" rtl="0" fontAlgn="base">
              <a:spcBef>
                <a:spcPct val="0"/>
              </a:spcBef>
              <a:spcAft>
                <a:spcPct val="0"/>
              </a:spcAft>
              <a:defRPr sz="2400" kern="1200">
                <a:solidFill>
                  <a:srgbClr val="000000"/>
                </a:solidFill>
                <a:latin typeface="Arial" charset="0"/>
              </a:defRPr>
            </a:lvl5pPr>
            <a:lvl6pPr marL="2286000" algn="l" defTabSz="914400" rtl="0" eaLnBrk="1" latinLnBrk="0" hangingPunct="1">
              <a:defRPr sz="2400" kern="1200">
                <a:solidFill>
                  <a:srgbClr val="000000"/>
                </a:solidFill>
                <a:latin typeface="Arial" charset="0"/>
              </a:defRPr>
            </a:lvl6pPr>
            <a:lvl7pPr marL="2743200" algn="l" defTabSz="914400" rtl="0" eaLnBrk="1" latinLnBrk="0" hangingPunct="1">
              <a:defRPr sz="2400" kern="1200">
                <a:solidFill>
                  <a:srgbClr val="000000"/>
                </a:solidFill>
                <a:latin typeface="Arial" charset="0"/>
              </a:defRPr>
            </a:lvl7pPr>
            <a:lvl8pPr marL="3200400" algn="l" defTabSz="914400" rtl="0" eaLnBrk="1" latinLnBrk="0" hangingPunct="1">
              <a:defRPr sz="2400" kern="1200">
                <a:solidFill>
                  <a:srgbClr val="000000"/>
                </a:solidFill>
                <a:latin typeface="Arial" charset="0"/>
              </a:defRPr>
            </a:lvl8pPr>
            <a:lvl9pPr marL="3657600" algn="l" defTabSz="914400" rtl="0" eaLnBrk="1" latinLnBrk="0" hangingPunct="1">
              <a:defRPr sz="2400" kern="1200">
                <a:solidFill>
                  <a:srgbClr val="000000"/>
                </a:solidFill>
                <a:latin typeface="Arial" charset="0"/>
              </a:defRPr>
            </a:lvl9pPr>
          </a:lstStyle>
          <a:p>
            <a:pPr eaLnBrk="1" hangingPunct="1"/>
            <a:endParaRPr lang="de-DE" altLang="de-DE"/>
          </a:p>
        </xdr:txBody>
      </xdr:sp>
      <xdr:sp macro="" textlink="">
        <xdr:nvSpPr>
          <xdr:cNvPr id="113" name="Rectangle 32"/>
          <xdr:cNvSpPr>
            <a:spLocks noChangeArrowheads="1"/>
          </xdr:cNvSpPr>
        </xdr:nvSpPr>
        <xdr:spPr bwMode="auto">
          <a:xfrm rot="10800000">
            <a:off x="3416" y="-227"/>
            <a:ext cx="64" cy="3340"/>
          </a:xfrm>
          <a:prstGeom prst="rect">
            <a:avLst/>
          </a:prstGeom>
          <a:solidFill>
            <a:srgbClr val="FF6600"/>
          </a:solidFill>
          <a:ln w="9525">
            <a:no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rgbClr val="000000"/>
                </a:solidFill>
                <a:latin typeface="Arial" charset="0"/>
              </a:defRPr>
            </a:lvl1pPr>
            <a:lvl2pPr marL="457200" algn="l" rtl="0" fontAlgn="base">
              <a:spcBef>
                <a:spcPct val="0"/>
              </a:spcBef>
              <a:spcAft>
                <a:spcPct val="0"/>
              </a:spcAft>
              <a:defRPr sz="2400" kern="1200">
                <a:solidFill>
                  <a:srgbClr val="000000"/>
                </a:solidFill>
                <a:latin typeface="Arial" charset="0"/>
              </a:defRPr>
            </a:lvl2pPr>
            <a:lvl3pPr marL="914400" algn="l" rtl="0" fontAlgn="base">
              <a:spcBef>
                <a:spcPct val="0"/>
              </a:spcBef>
              <a:spcAft>
                <a:spcPct val="0"/>
              </a:spcAft>
              <a:defRPr sz="2400" kern="1200">
                <a:solidFill>
                  <a:srgbClr val="000000"/>
                </a:solidFill>
                <a:latin typeface="Arial" charset="0"/>
              </a:defRPr>
            </a:lvl3pPr>
            <a:lvl4pPr marL="1371600" algn="l" rtl="0" fontAlgn="base">
              <a:spcBef>
                <a:spcPct val="0"/>
              </a:spcBef>
              <a:spcAft>
                <a:spcPct val="0"/>
              </a:spcAft>
              <a:defRPr sz="2400" kern="1200">
                <a:solidFill>
                  <a:srgbClr val="000000"/>
                </a:solidFill>
                <a:latin typeface="Arial" charset="0"/>
              </a:defRPr>
            </a:lvl4pPr>
            <a:lvl5pPr marL="1828800" algn="l" rtl="0" fontAlgn="base">
              <a:spcBef>
                <a:spcPct val="0"/>
              </a:spcBef>
              <a:spcAft>
                <a:spcPct val="0"/>
              </a:spcAft>
              <a:defRPr sz="2400" kern="1200">
                <a:solidFill>
                  <a:srgbClr val="000000"/>
                </a:solidFill>
                <a:latin typeface="Arial" charset="0"/>
              </a:defRPr>
            </a:lvl5pPr>
            <a:lvl6pPr marL="2286000" algn="l" defTabSz="914400" rtl="0" eaLnBrk="1" latinLnBrk="0" hangingPunct="1">
              <a:defRPr sz="2400" kern="1200">
                <a:solidFill>
                  <a:srgbClr val="000000"/>
                </a:solidFill>
                <a:latin typeface="Arial" charset="0"/>
              </a:defRPr>
            </a:lvl6pPr>
            <a:lvl7pPr marL="2743200" algn="l" defTabSz="914400" rtl="0" eaLnBrk="1" latinLnBrk="0" hangingPunct="1">
              <a:defRPr sz="2400" kern="1200">
                <a:solidFill>
                  <a:srgbClr val="000000"/>
                </a:solidFill>
                <a:latin typeface="Arial" charset="0"/>
              </a:defRPr>
            </a:lvl7pPr>
            <a:lvl8pPr marL="3200400" algn="l" defTabSz="914400" rtl="0" eaLnBrk="1" latinLnBrk="0" hangingPunct="1">
              <a:defRPr sz="2400" kern="1200">
                <a:solidFill>
                  <a:srgbClr val="000000"/>
                </a:solidFill>
                <a:latin typeface="Arial" charset="0"/>
              </a:defRPr>
            </a:lvl8pPr>
            <a:lvl9pPr marL="3657600" algn="l" defTabSz="914400" rtl="0" eaLnBrk="1" latinLnBrk="0" hangingPunct="1">
              <a:defRPr sz="2400" kern="1200">
                <a:solidFill>
                  <a:srgbClr val="000000"/>
                </a:solidFill>
                <a:latin typeface="Arial" charset="0"/>
              </a:defRPr>
            </a:lvl9pPr>
          </a:lstStyle>
          <a:p>
            <a:pPr eaLnBrk="1" hangingPunct="1"/>
            <a:endParaRPr lang="de-DE" altLang="de-DE"/>
          </a:p>
        </xdr:txBody>
      </xdr:sp>
      <xdr:sp macro="" textlink="">
        <xdr:nvSpPr>
          <xdr:cNvPr id="114" name="Rectangle 33"/>
          <xdr:cNvSpPr>
            <a:spLocks noChangeArrowheads="1"/>
          </xdr:cNvSpPr>
        </xdr:nvSpPr>
        <xdr:spPr bwMode="auto">
          <a:xfrm>
            <a:off x="2271" y="-227"/>
            <a:ext cx="79" cy="3343"/>
          </a:xfrm>
          <a:prstGeom prst="rect">
            <a:avLst/>
          </a:prstGeom>
          <a:solidFill>
            <a:srgbClr val="FF6600"/>
          </a:solidFill>
          <a:ln w="9525">
            <a:no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rgbClr val="000000"/>
                </a:solidFill>
                <a:latin typeface="Arial" charset="0"/>
              </a:defRPr>
            </a:lvl1pPr>
            <a:lvl2pPr marL="457200" algn="l" rtl="0" fontAlgn="base">
              <a:spcBef>
                <a:spcPct val="0"/>
              </a:spcBef>
              <a:spcAft>
                <a:spcPct val="0"/>
              </a:spcAft>
              <a:defRPr sz="2400" kern="1200">
                <a:solidFill>
                  <a:srgbClr val="000000"/>
                </a:solidFill>
                <a:latin typeface="Arial" charset="0"/>
              </a:defRPr>
            </a:lvl2pPr>
            <a:lvl3pPr marL="914400" algn="l" rtl="0" fontAlgn="base">
              <a:spcBef>
                <a:spcPct val="0"/>
              </a:spcBef>
              <a:spcAft>
                <a:spcPct val="0"/>
              </a:spcAft>
              <a:defRPr sz="2400" kern="1200">
                <a:solidFill>
                  <a:srgbClr val="000000"/>
                </a:solidFill>
                <a:latin typeface="Arial" charset="0"/>
              </a:defRPr>
            </a:lvl3pPr>
            <a:lvl4pPr marL="1371600" algn="l" rtl="0" fontAlgn="base">
              <a:spcBef>
                <a:spcPct val="0"/>
              </a:spcBef>
              <a:spcAft>
                <a:spcPct val="0"/>
              </a:spcAft>
              <a:defRPr sz="2400" kern="1200">
                <a:solidFill>
                  <a:srgbClr val="000000"/>
                </a:solidFill>
                <a:latin typeface="Arial" charset="0"/>
              </a:defRPr>
            </a:lvl4pPr>
            <a:lvl5pPr marL="1828800" algn="l" rtl="0" fontAlgn="base">
              <a:spcBef>
                <a:spcPct val="0"/>
              </a:spcBef>
              <a:spcAft>
                <a:spcPct val="0"/>
              </a:spcAft>
              <a:defRPr sz="2400" kern="1200">
                <a:solidFill>
                  <a:srgbClr val="000000"/>
                </a:solidFill>
                <a:latin typeface="Arial" charset="0"/>
              </a:defRPr>
            </a:lvl5pPr>
            <a:lvl6pPr marL="2286000" algn="l" defTabSz="914400" rtl="0" eaLnBrk="1" latinLnBrk="0" hangingPunct="1">
              <a:defRPr sz="2400" kern="1200">
                <a:solidFill>
                  <a:srgbClr val="000000"/>
                </a:solidFill>
                <a:latin typeface="Arial" charset="0"/>
              </a:defRPr>
            </a:lvl6pPr>
            <a:lvl7pPr marL="2743200" algn="l" defTabSz="914400" rtl="0" eaLnBrk="1" latinLnBrk="0" hangingPunct="1">
              <a:defRPr sz="2400" kern="1200">
                <a:solidFill>
                  <a:srgbClr val="000000"/>
                </a:solidFill>
                <a:latin typeface="Arial" charset="0"/>
              </a:defRPr>
            </a:lvl7pPr>
            <a:lvl8pPr marL="3200400" algn="l" defTabSz="914400" rtl="0" eaLnBrk="1" latinLnBrk="0" hangingPunct="1">
              <a:defRPr sz="2400" kern="1200">
                <a:solidFill>
                  <a:srgbClr val="000000"/>
                </a:solidFill>
                <a:latin typeface="Arial" charset="0"/>
              </a:defRPr>
            </a:lvl8pPr>
            <a:lvl9pPr marL="3657600" algn="l" defTabSz="914400" rtl="0" eaLnBrk="1" latinLnBrk="0" hangingPunct="1">
              <a:defRPr sz="2400" kern="1200">
                <a:solidFill>
                  <a:srgbClr val="000000"/>
                </a:solidFill>
                <a:latin typeface="Arial" charset="0"/>
              </a:defRPr>
            </a:lvl9pPr>
          </a:lstStyle>
          <a:p>
            <a:pPr eaLnBrk="1" hangingPunct="1"/>
            <a:endParaRPr lang="de-DE" altLang="de-DE"/>
          </a:p>
        </xdr:txBody>
      </xdr:sp>
      <xdr:sp macro="" textlink="">
        <xdr:nvSpPr>
          <xdr:cNvPr id="119" name="Rectangle 46"/>
          <xdr:cNvSpPr>
            <a:spLocks noChangeArrowheads="1"/>
          </xdr:cNvSpPr>
        </xdr:nvSpPr>
        <xdr:spPr bwMode="auto">
          <a:xfrm>
            <a:off x="2424" y="3285"/>
            <a:ext cx="912" cy="354"/>
          </a:xfrm>
          <a:prstGeom prst="rect">
            <a:avLst/>
          </a:prstGeom>
          <a:solidFill>
            <a:schemeClr val="tx1">
              <a:lumMod val="65000"/>
              <a:lumOff val="35000"/>
            </a:schemeClr>
          </a:solidFill>
          <a:ln w="9525">
            <a:no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rgbClr val="000000"/>
                </a:solidFill>
                <a:latin typeface="Arial" charset="0"/>
              </a:defRPr>
            </a:lvl1pPr>
            <a:lvl2pPr marL="457200" algn="l" rtl="0" fontAlgn="base">
              <a:spcBef>
                <a:spcPct val="0"/>
              </a:spcBef>
              <a:spcAft>
                <a:spcPct val="0"/>
              </a:spcAft>
              <a:defRPr sz="2400" kern="1200">
                <a:solidFill>
                  <a:srgbClr val="000000"/>
                </a:solidFill>
                <a:latin typeface="Arial" charset="0"/>
              </a:defRPr>
            </a:lvl2pPr>
            <a:lvl3pPr marL="914400" algn="l" rtl="0" fontAlgn="base">
              <a:spcBef>
                <a:spcPct val="0"/>
              </a:spcBef>
              <a:spcAft>
                <a:spcPct val="0"/>
              </a:spcAft>
              <a:defRPr sz="2400" kern="1200">
                <a:solidFill>
                  <a:srgbClr val="000000"/>
                </a:solidFill>
                <a:latin typeface="Arial" charset="0"/>
              </a:defRPr>
            </a:lvl3pPr>
            <a:lvl4pPr marL="1371600" algn="l" rtl="0" fontAlgn="base">
              <a:spcBef>
                <a:spcPct val="0"/>
              </a:spcBef>
              <a:spcAft>
                <a:spcPct val="0"/>
              </a:spcAft>
              <a:defRPr sz="2400" kern="1200">
                <a:solidFill>
                  <a:srgbClr val="000000"/>
                </a:solidFill>
                <a:latin typeface="Arial" charset="0"/>
              </a:defRPr>
            </a:lvl4pPr>
            <a:lvl5pPr marL="1828800" algn="l" rtl="0" fontAlgn="base">
              <a:spcBef>
                <a:spcPct val="0"/>
              </a:spcBef>
              <a:spcAft>
                <a:spcPct val="0"/>
              </a:spcAft>
              <a:defRPr sz="2400" kern="1200">
                <a:solidFill>
                  <a:srgbClr val="000000"/>
                </a:solidFill>
                <a:latin typeface="Arial" charset="0"/>
              </a:defRPr>
            </a:lvl5pPr>
            <a:lvl6pPr marL="2286000" algn="l" defTabSz="914400" rtl="0" eaLnBrk="1" latinLnBrk="0" hangingPunct="1">
              <a:defRPr sz="2400" kern="1200">
                <a:solidFill>
                  <a:srgbClr val="000000"/>
                </a:solidFill>
                <a:latin typeface="Arial" charset="0"/>
              </a:defRPr>
            </a:lvl6pPr>
            <a:lvl7pPr marL="2743200" algn="l" defTabSz="914400" rtl="0" eaLnBrk="1" latinLnBrk="0" hangingPunct="1">
              <a:defRPr sz="2400" kern="1200">
                <a:solidFill>
                  <a:srgbClr val="000000"/>
                </a:solidFill>
                <a:latin typeface="Arial" charset="0"/>
              </a:defRPr>
            </a:lvl7pPr>
            <a:lvl8pPr marL="3200400" algn="l" defTabSz="914400" rtl="0" eaLnBrk="1" latinLnBrk="0" hangingPunct="1">
              <a:defRPr sz="2400" kern="1200">
                <a:solidFill>
                  <a:srgbClr val="000000"/>
                </a:solidFill>
                <a:latin typeface="Arial" charset="0"/>
              </a:defRPr>
            </a:lvl8pPr>
            <a:lvl9pPr marL="3657600" algn="l" defTabSz="914400" rtl="0" eaLnBrk="1" latinLnBrk="0" hangingPunct="1">
              <a:defRPr sz="2400" kern="1200">
                <a:solidFill>
                  <a:srgbClr val="000000"/>
                </a:solidFill>
                <a:latin typeface="Arial" charset="0"/>
              </a:defRPr>
            </a:lvl9pPr>
          </a:lstStyle>
          <a:p>
            <a:pPr eaLnBrk="1" hangingPunct="1"/>
            <a:endParaRPr lang="de-DE" altLang="de-DE"/>
          </a:p>
        </xdr:txBody>
      </xdr:sp>
      <xdr:sp macro="" textlink="">
        <xdr:nvSpPr>
          <xdr:cNvPr id="117" name="Rectangle 49"/>
          <xdr:cNvSpPr>
            <a:spLocks noChangeArrowheads="1"/>
          </xdr:cNvSpPr>
        </xdr:nvSpPr>
        <xdr:spPr bwMode="auto">
          <a:xfrm>
            <a:off x="2559" y="-315"/>
            <a:ext cx="624" cy="48"/>
          </a:xfrm>
          <a:prstGeom prst="rect">
            <a:avLst/>
          </a:prstGeom>
          <a:solidFill>
            <a:schemeClr val="tx1">
              <a:lumMod val="65000"/>
              <a:lumOff val="35000"/>
            </a:schemeClr>
          </a:solidFill>
          <a:ln w="12700">
            <a:no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rgbClr val="000000"/>
                </a:solidFill>
                <a:latin typeface="Arial" charset="0"/>
              </a:defRPr>
            </a:lvl1pPr>
            <a:lvl2pPr marL="457200" algn="l" rtl="0" fontAlgn="base">
              <a:spcBef>
                <a:spcPct val="0"/>
              </a:spcBef>
              <a:spcAft>
                <a:spcPct val="0"/>
              </a:spcAft>
              <a:defRPr sz="2400" kern="1200">
                <a:solidFill>
                  <a:srgbClr val="000000"/>
                </a:solidFill>
                <a:latin typeface="Arial" charset="0"/>
              </a:defRPr>
            </a:lvl2pPr>
            <a:lvl3pPr marL="914400" algn="l" rtl="0" fontAlgn="base">
              <a:spcBef>
                <a:spcPct val="0"/>
              </a:spcBef>
              <a:spcAft>
                <a:spcPct val="0"/>
              </a:spcAft>
              <a:defRPr sz="2400" kern="1200">
                <a:solidFill>
                  <a:srgbClr val="000000"/>
                </a:solidFill>
                <a:latin typeface="Arial" charset="0"/>
              </a:defRPr>
            </a:lvl3pPr>
            <a:lvl4pPr marL="1371600" algn="l" rtl="0" fontAlgn="base">
              <a:spcBef>
                <a:spcPct val="0"/>
              </a:spcBef>
              <a:spcAft>
                <a:spcPct val="0"/>
              </a:spcAft>
              <a:defRPr sz="2400" kern="1200">
                <a:solidFill>
                  <a:srgbClr val="000000"/>
                </a:solidFill>
                <a:latin typeface="Arial" charset="0"/>
              </a:defRPr>
            </a:lvl4pPr>
            <a:lvl5pPr marL="1828800" algn="l" rtl="0" fontAlgn="base">
              <a:spcBef>
                <a:spcPct val="0"/>
              </a:spcBef>
              <a:spcAft>
                <a:spcPct val="0"/>
              </a:spcAft>
              <a:defRPr sz="2400" kern="1200">
                <a:solidFill>
                  <a:srgbClr val="000000"/>
                </a:solidFill>
                <a:latin typeface="Arial" charset="0"/>
              </a:defRPr>
            </a:lvl5pPr>
            <a:lvl6pPr marL="2286000" algn="l" defTabSz="914400" rtl="0" eaLnBrk="1" latinLnBrk="0" hangingPunct="1">
              <a:defRPr sz="2400" kern="1200">
                <a:solidFill>
                  <a:srgbClr val="000000"/>
                </a:solidFill>
                <a:latin typeface="Arial" charset="0"/>
              </a:defRPr>
            </a:lvl6pPr>
            <a:lvl7pPr marL="2743200" algn="l" defTabSz="914400" rtl="0" eaLnBrk="1" latinLnBrk="0" hangingPunct="1">
              <a:defRPr sz="2400" kern="1200">
                <a:solidFill>
                  <a:srgbClr val="000000"/>
                </a:solidFill>
                <a:latin typeface="Arial" charset="0"/>
              </a:defRPr>
            </a:lvl7pPr>
            <a:lvl8pPr marL="3200400" algn="l" defTabSz="914400" rtl="0" eaLnBrk="1" latinLnBrk="0" hangingPunct="1">
              <a:defRPr sz="2400" kern="1200">
                <a:solidFill>
                  <a:srgbClr val="000000"/>
                </a:solidFill>
                <a:latin typeface="Arial" charset="0"/>
              </a:defRPr>
            </a:lvl8pPr>
            <a:lvl9pPr marL="3657600" algn="l" defTabSz="914400" rtl="0" eaLnBrk="1" latinLnBrk="0" hangingPunct="1">
              <a:defRPr sz="2400" kern="1200">
                <a:solidFill>
                  <a:srgbClr val="000000"/>
                </a:solidFill>
                <a:latin typeface="Arial" charset="0"/>
              </a:defRPr>
            </a:lvl9pPr>
          </a:lstStyle>
          <a:p>
            <a:pPr marL="0" indent="0" algn="ctr" rtl="0" eaLnBrk="1" fontAlgn="base" hangingPunct="1">
              <a:spcBef>
                <a:spcPct val="0"/>
              </a:spcBef>
              <a:spcAft>
                <a:spcPct val="0"/>
              </a:spcAft>
            </a:pPr>
            <a:endParaRPr lang="de-DE" altLang="de-DE" sz="2400" b="0" kern="1200">
              <a:solidFill>
                <a:srgbClr val="000000"/>
              </a:solidFill>
              <a:latin typeface="Times New Roman" pitchFamily="18" charset="0"/>
              <a:ea typeface="+mn-ea"/>
              <a:cs typeface="+mn-cs"/>
            </a:endParaRPr>
          </a:p>
        </xdr:txBody>
      </xdr:sp>
      <xdr:sp macro="" textlink="">
        <xdr:nvSpPr>
          <xdr:cNvPr id="118" name="Rectangle 50"/>
          <xdr:cNvSpPr>
            <a:spLocks noChangeArrowheads="1"/>
          </xdr:cNvSpPr>
        </xdr:nvSpPr>
        <xdr:spPr bwMode="auto">
          <a:xfrm>
            <a:off x="432" y="216"/>
            <a:ext cx="4896" cy="3840"/>
          </a:xfrm>
          <a:prstGeom prst="rect">
            <a:avLst/>
          </a:prstGeom>
          <a:noFill/>
          <a:ln w="19050">
            <a:no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rgbClr val="000000"/>
                </a:solidFill>
                <a:latin typeface="Arial" charset="0"/>
              </a:defRPr>
            </a:lvl1pPr>
            <a:lvl2pPr marL="457200" algn="l" rtl="0" fontAlgn="base">
              <a:spcBef>
                <a:spcPct val="0"/>
              </a:spcBef>
              <a:spcAft>
                <a:spcPct val="0"/>
              </a:spcAft>
              <a:defRPr sz="2400" kern="1200">
                <a:solidFill>
                  <a:srgbClr val="000000"/>
                </a:solidFill>
                <a:latin typeface="Arial" charset="0"/>
              </a:defRPr>
            </a:lvl2pPr>
            <a:lvl3pPr marL="914400" algn="l" rtl="0" fontAlgn="base">
              <a:spcBef>
                <a:spcPct val="0"/>
              </a:spcBef>
              <a:spcAft>
                <a:spcPct val="0"/>
              </a:spcAft>
              <a:defRPr sz="2400" kern="1200">
                <a:solidFill>
                  <a:srgbClr val="000000"/>
                </a:solidFill>
                <a:latin typeface="Arial" charset="0"/>
              </a:defRPr>
            </a:lvl3pPr>
            <a:lvl4pPr marL="1371600" algn="l" rtl="0" fontAlgn="base">
              <a:spcBef>
                <a:spcPct val="0"/>
              </a:spcBef>
              <a:spcAft>
                <a:spcPct val="0"/>
              </a:spcAft>
              <a:defRPr sz="2400" kern="1200">
                <a:solidFill>
                  <a:srgbClr val="000000"/>
                </a:solidFill>
                <a:latin typeface="Arial" charset="0"/>
              </a:defRPr>
            </a:lvl4pPr>
            <a:lvl5pPr marL="1828800" algn="l" rtl="0" fontAlgn="base">
              <a:spcBef>
                <a:spcPct val="0"/>
              </a:spcBef>
              <a:spcAft>
                <a:spcPct val="0"/>
              </a:spcAft>
              <a:defRPr sz="2400" kern="1200">
                <a:solidFill>
                  <a:srgbClr val="000000"/>
                </a:solidFill>
                <a:latin typeface="Arial" charset="0"/>
              </a:defRPr>
            </a:lvl5pPr>
            <a:lvl6pPr marL="2286000" algn="l" defTabSz="914400" rtl="0" eaLnBrk="1" latinLnBrk="0" hangingPunct="1">
              <a:defRPr sz="2400" kern="1200">
                <a:solidFill>
                  <a:srgbClr val="000000"/>
                </a:solidFill>
                <a:latin typeface="Arial" charset="0"/>
              </a:defRPr>
            </a:lvl6pPr>
            <a:lvl7pPr marL="2743200" algn="l" defTabSz="914400" rtl="0" eaLnBrk="1" latinLnBrk="0" hangingPunct="1">
              <a:defRPr sz="2400" kern="1200">
                <a:solidFill>
                  <a:srgbClr val="000000"/>
                </a:solidFill>
                <a:latin typeface="Arial" charset="0"/>
              </a:defRPr>
            </a:lvl7pPr>
            <a:lvl8pPr marL="3200400" algn="l" defTabSz="914400" rtl="0" eaLnBrk="1" latinLnBrk="0" hangingPunct="1">
              <a:defRPr sz="2400" kern="1200">
                <a:solidFill>
                  <a:srgbClr val="000000"/>
                </a:solidFill>
                <a:latin typeface="Arial" charset="0"/>
              </a:defRPr>
            </a:lvl8pPr>
            <a:lvl9pPr marL="3657600" algn="l" defTabSz="914400" rtl="0" eaLnBrk="1" latinLnBrk="0" hangingPunct="1">
              <a:defRPr sz="2400" kern="1200">
                <a:solidFill>
                  <a:srgbClr val="000000"/>
                </a:solidFill>
                <a:latin typeface="Arial" charset="0"/>
              </a:defRPr>
            </a:lvl9pPr>
          </a:lstStyle>
          <a:p>
            <a:pPr eaLnBrk="1" hangingPunct="1"/>
            <a:endParaRPr lang="de-DE" altLang="de-DE"/>
          </a:p>
        </xdr:txBody>
      </xdr:sp>
      <xdr:sp macro="" textlink="">
        <xdr:nvSpPr>
          <xdr:cNvPr id="112" name="Rectangle 31"/>
          <xdr:cNvSpPr>
            <a:spLocks noChangeArrowheads="1"/>
          </xdr:cNvSpPr>
        </xdr:nvSpPr>
        <xdr:spPr bwMode="auto">
          <a:xfrm rot="10800000">
            <a:off x="3104" y="-262"/>
            <a:ext cx="313" cy="3745"/>
          </a:xfrm>
          <a:prstGeom prst="rect">
            <a:avLst/>
          </a:prstGeom>
          <a:solidFill>
            <a:schemeClr val="bg1">
              <a:lumMod val="50000"/>
            </a:schemeClr>
          </a:solidFill>
          <a:ln w="9525">
            <a:no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rgbClr val="000000"/>
                </a:solidFill>
                <a:latin typeface="Arial" charset="0"/>
              </a:defRPr>
            </a:lvl1pPr>
            <a:lvl2pPr marL="457200" algn="l" rtl="0" fontAlgn="base">
              <a:spcBef>
                <a:spcPct val="0"/>
              </a:spcBef>
              <a:spcAft>
                <a:spcPct val="0"/>
              </a:spcAft>
              <a:defRPr sz="2400" kern="1200">
                <a:solidFill>
                  <a:srgbClr val="000000"/>
                </a:solidFill>
                <a:latin typeface="Arial" charset="0"/>
              </a:defRPr>
            </a:lvl2pPr>
            <a:lvl3pPr marL="914400" algn="l" rtl="0" fontAlgn="base">
              <a:spcBef>
                <a:spcPct val="0"/>
              </a:spcBef>
              <a:spcAft>
                <a:spcPct val="0"/>
              </a:spcAft>
              <a:defRPr sz="2400" kern="1200">
                <a:solidFill>
                  <a:srgbClr val="000000"/>
                </a:solidFill>
                <a:latin typeface="Arial" charset="0"/>
              </a:defRPr>
            </a:lvl3pPr>
            <a:lvl4pPr marL="1371600" algn="l" rtl="0" fontAlgn="base">
              <a:spcBef>
                <a:spcPct val="0"/>
              </a:spcBef>
              <a:spcAft>
                <a:spcPct val="0"/>
              </a:spcAft>
              <a:defRPr sz="2400" kern="1200">
                <a:solidFill>
                  <a:srgbClr val="000000"/>
                </a:solidFill>
                <a:latin typeface="Arial" charset="0"/>
              </a:defRPr>
            </a:lvl4pPr>
            <a:lvl5pPr marL="1828800" algn="l" rtl="0" fontAlgn="base">
              <a:spcBef>
                <a:spcPct val="0"/>
              </a:spcBef>
              <a:spcAft>
                <a:spcPct val="0"/>
              </a:spcAft>
              <a:defRPr sz="2400" kern="1200">
                <a:solidFill>
                  <a:srgbClr val="000000"/>
                </a:solidFill>
                <a:latin typeface="Arial" charset="0"/>
              </a:defRPr>
            </a:lvl5pPr>
            <a:lvl6pPr marL="2286000" algn="l" defTabSz="914400" rtl="0" eaLnBrk="1" latinLnBrk="0" hangingPunct="1">
              <a:defRPr sz="2400" kern="1200">
                <a:solidFill>
                  <a:srgbClr val="000000"/>
                </a:solidFill>
                <a:latin typeface="Arial" charset="0"/>
              </a:defRPr>
            </a:lvl6pPr>
            <a:lvl7pPr marL="2743200" algn="l" defTabSz="914400" rtl="0" eaLnBrk="1" latinLnBrk="0" hangingPunct="1">
              <a:defRPr sz="2400" kern="1200">
                <a:solidFill>
                  <a:srgbClr val="000000"/>
                </a:solidFill>
                <a:latin typeface="Arial" charset="0"/>
              </a:defRPr>
            </a:lvl7pPr>
            <a:lvl8pPr marL="3200400" algn="l" defTabSz="914400" rtl="0" eaLnBrk="1" latinLnBrk="0" hangingPunct="1">
              <a:defRPr sz="2400" kern="1200">
                <a:solidFill>
                  <a:srgbClr val="000000"/>
                </a:solidFill>
                <a:latin typeface="Arial" charset="0"/>
              </a:defRPr>
            </a:lvl8pPr>
            <a:lvl9pPr marL="3657600" algn="l" defTabSz="914400" rtl="0" eaLnBrk="1" latinLnBrk="0" hangingPunct="1">
              <a:defRPr sz="2400" kern="1200">
                <a:solidFill>
                  <a:srgbClr val="000000"/>
                </a:solidFill>
                <a:latin typeface="Arial" charset="0"/>
              </a:defRPr>
            </a:lvl9pPr>
          </a:lstStyle>
          <a:p>
            <a:pPr eaLnBrk="1" hangingPunct="1"/>
            <a:endParaRPr lang="de-DE" altLang="de-DE"/>
          </a:p>
        </xdr:txBody>
      </xdr:sp>
      <xdr:sp macro="" textlink="">
        <xdr:nvSpPr>
          <xdr:cNvPr id="115" name="Rectangle 34"/>
          <xdr:cNvSpPr>
            <a:spLocks noChangeArrowheads="1"/>
          </xdr:cNvSpPr>
        </xdr:nvSpPr>
        <xdr:spPr bwMode="auto">
          <a:xfrm>
            <a:off x="2350" y="-262"/>
            <a:ext cx="313" cy="3745"/>
          </a:xfrm>
          <a:prstGeom prst="rect">
            <a:avLst/>
          </a:prstGeom>
          <a:solidFill>
            <a:schemeClr val="bg1">
              <a:lumMod val="50000"/>
            </a:schemeClr>
          </a:solidFill>
          <a:ln w="9525">
            <a:no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rgbClr val="000000"/>
                </a:solidFill>
                <a:latin typeface="Arial" charset="0"/>
              </a:defRPr>
            </a:lvl1pPr>
            <a:lvl2pPr marL="457200" algn="l" rtl="0" fontAlgn="base">
              <a:spcBef>
                <a:spcPct val="0"/>
              </a:spcBef>
              <a:spcAft>
                <a:spcPct val="0"/>
              </a:spcAft>
              <a:defRPr sz="2400" kern="1200">
                <a:solidFill>
                  <a:srgbClr val="000000"/>
                </a:solidFill>
                <a:latin typeface="Arial" charset="0"/>
              </a:defRPr>
            </a:lvl2pPr>
            <a:lvl3pPr marL="914400" algn="l" rtl="0" fontAlgn="base">
              <a:spcBef>
                <a:spcPct val="0"/>
              </a:spcBef>
              <a:spcAft>
                <a:spcPct val="0"/>
              </a:spcAft>
              <a:defRPr sz="2400" kern="1200">
                <a:solidFill>
                  <a:srgbClr val="000000"/>
                </a:solidFill>
                <a:latin typeface="Arial" charset="0"/>
              </a:defRPr>
            </a:lvl3pPr>
            <a:lvl4pPr marL="1371600" algn="l" rtl="0" fontAlgn="base">
              <a:spcBef>
                <a:spcPct val="0"/>
              </a:spcBef>
              <a:spcAft>
                <a:spcPct val="0"/>
              </a:spcAft>
              <a:defRPr sz="2400" kern="1200">
                <a:solidFill>
                  <a:srgbClr val="000000"/>
                </a:solidFill>
                <a:latin typeface="Arial" charset="0"/>
              </a:defRPr>
            </a:lvl4pPr>
            <a:lvl5pPr marL="1828800" algn="l" rtl="0" fontAlgn="base">
              <a:spcBef>
                <a:spcPct val="0"/>
              </a:spcBef>
              <a:spcAft>
                <a:spcPct val="0"/>
              </a:spcAft>
              <a:defRPr sz="2400" kern="1200">
                <a:solidFill>
                  <a:srgbClr val="000000"/>
                </a:solidFill>
                <a:latin typeface="Arial" charset="0"/>
              </a:defRPr>
            </a:lvl5pPr>
            <a:lvl6pPr marL="2286000" algn="l" defTabSz="914400" rtl="0" eaLnBrk="1" latinLnBrk="0" hangingPunct="1">
              <a:defRPr sz="2400" kern="1200">
                <a:solidFill>
                  <a:srgbClr val="000000"/>
                </a:solidFill>
                <a:latin typeface="Arial" charset="0"/>
              </a:defRPr>
            </a:lvl6pPr>
            <a:lvl7pPr marL="2743200" algn="l" defTabSz="914400" rtl="0" eaLnBrk="1" latinLnBrk="0" hangingPunct="1">
              <a:defRPr sz="2400" kern="1200">
                <a:solidFill>
                  <a:srgbClr val="000000"/>
                </a:solidFill>
                <a:latin typeface="Arial" charset="0"/>
              </a:defRPr>
            </a:lvl7pPr>
            <a:lvl8pPr marL="3200400" algn="l" defTabSz="914400" rtl="0" eaLnBrk="1" latinLnBrk="0" hangingPunct="1">
              <a:defRPr sz="2400" kern="1200">
                <a:solidFill>
                  <a:srgbClr val="000000"/>
                </a:solidFill>
                <a:latin typeface="Arial" charset="0"/>
              </a:defRPr>
            </a:lvl8pPr>
            <a:lvl9pPr marL="3657600" algn="l" defTabSz="914400" rtl="0" eaLnBrk="1" latinLnBrk="0" hangingPunct="1">
              <a:defRPr sz="2400" kern="1200">
                <a:solidFill>
                  <a:srgbClr val="000000"/>
                </a:solidFill>
                <a:latin typeface="Arial" charset="0"/>
              </a:defRPr>
            </a:lvl9pPr>
          </a:lstStyle>
          <a:p>
            <a:pPr eaLnBrk="1" hangingPunct="1"/>
            <a:endParaRPr lang="de-DE" altLang="de-DE"/>
          </a:p>
        </xdr:txBody>
      </xdr:sp>
    </xdr:grpSp>
    <xdr:clientData/>
  </xdr:twoCellAnchor>
  <xdr:twoCellAnchor>
    <xdr:from>
      <xdr:col>28</xdr:col>
      <xdr:colOff>169436</xdr:colOff>
      <xdr:row>31</xdr:row>
      <xdr:rowOff>239954</xdr:rowOff>
    </xdr:from>
    <xdr:to>
      <xdr:col>29</xdr:col>
      <xdr:colOff>79257</xdr:colOff>
      <xdr:row>31</xdr:row>
      <xdr:rowOff>337052</xdr:rowOff>
    </xdr:to>
    <xdr:sp macro="" textlink="">
      <xdr:nvSpPr>
        <xdr:cNvPr id="90" name="Rectangle 34"/>
        <xdr:cNvSpPr>
          <a:spLocks noChangeArrowheads="1"/>
        </xdr:cNvSpPr>
      </xdr:nvSpPr>
      <xdr:spPr bwMode="auto">
        <a:xfrm rot="10800000" flipH="1">
          <a:off x="6979811" y="11360392"/>
          <a:ext cx="171759" cy="97098"/>
        </a:xfrm>
        <a:prstGeom prst="rect">
          <a:avLst/>
        </a:prstGeom>
        <a:solidFill>
          <a:srgbClr val="FFC000"/>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rgbClr val="000000"/>
              </a:solidFill>
              <a:latin typeface="Arial" charset="0"/>
            </a:defRPr>
          </a:lvl1pPr>
          <a:lvl2pPr marL="457200" algn="l" rtl="0" fontAlgn="base">
            <a:spcBef>
              <a:spcPct val="0"/>
            </a:spcBef>
            <a:spcAft>
              <a:spcPct val="0"/>
            </a:spcAft>
            <a:defRPr sz="2400" kern="1200">
              <a:solidFill>
                <a:srgbClr val="000000"/>
              </a:solidFill>
              <a:latin typeface="Arial" charset="0"/>
            </a:defRPr>
          </a:lvl2pPr>
          <a:lvl3pPr marL="914400" algn="l" rtl="0" fontAlgn="base">
            <a:spcBef>
              <a:spcPct val="0"/>
            </a:spcBef>
            <a:spcAft>
              <a:spcPct val="0"/>
            </a:spcAft>
            <a:defRPr sz="2400" kern="1200">
              <a:solidFill>
                <a:srgbClr val="000000"/>
              </a:solidFill>
              <a:latin typeface="Arial" charset="0"/>
            </a:defRPr>
          </a:lvl3pPr>
          <a:lvl4pPr marL="1371600" algn="l" rtl="0" fontAlgn="base">
            <a:spcBef>
              <a:spcPct val="0"/>
            </a:spcBef>
            <a:spcAft>
              <a:spcPct val="0"/>
            </a:spcAft>
            <a:defRPr sz="2400" kern="1200">
              <a:solidFill>
                <a:srgbClr val="000000"/>
              </a:solidFill>
              <a:latin typeface="Arial" charset="0"/>
            </a:defRPr>
          </a:lvl4pPr>
          <a:lvl5pPr marL="1828800" algn="l" rtl="0" fontAlgn="base">
            <a:spcBef>
              <a:spcPct val="0"/>
            </a:spcBef>
            <a:spcAft>
              <a:spcPct val="0"/>
            </a:spcAft>
            <a:defRPr sz="2400" kern="1200">
              <a:solidFill>
                <a:srgbClr val="000000"/>
              </a:solidFill>
              <a:latin typeface="Arial" charset="0"/>
            </a:defRPr>
          </a:lvl5pPr>
          <a:lvl6pPr marL="2286000" algn="l" defTabSz="914400" rtl="0" eaLnBrk="1" latinLnBrk="0" hangingPunct="1">
            <a:defRPr sz="2400" kern="1200">
              <a:solidFill>
                <a:srgbClr val="000000"/>
              </a:solidFill>
              <a:latin typeface="Arial" charset="0"/>
            </a:defRPr>
          </a:lvl6pPr>
          <a:lvl7pPr marL="2743200" algn="l" defTabSz="914400" rtl="0" eaLnBrk="1" latinLnBrk="0" hangingPunct="1">
            <a:defRPr sz="2400" kern="1200">
              <a:solidFill>
                <a:srgbClr val="000000"/>
              </a:solidFill>
              <a:latin typeface="Arial" charset="0"/>
            </a:defRPr>
          </a:lvl7pPr>
          <a:lvl8pPr marL="3200400" algn="l" defTabSz="914400" rtl="0" eaLnBrk="1" latinLnBrk="0" hangingPunct="1">
            <a:defRPr sz="2400" kern="1200">
              <a:solidFill>
                <a:srgbClr val="000000"/>
              </a:solidFill>
              <a:latin typeface="Arial" charset="0"/>
            </a:defRPr>
          </a:lvl8pPr>
          <a:lvl9pPr marL="3657600" algn="l" defTabSz="914400" rtl="0" eaLnBrk="1" latinLnBrk="0" hangingPunct="1">
            <a:defRPr sz="2400" kern="1200">
              <a:solidFill>
                <a:srgbClr val="000000"/>
              </a:solidFill>
              <a:latin typeface="Arial" charset="0"/>
            </a:defRPr>
          </a:lvl9pPr>
        </a:lstStyle>
        <a:p>
          <a:pPr eaLnBrk="1" hangingPunct="1"/>
          <a:endParaRPr lang="de-DE" altLang="de-DE"/>
        </a:p>
      </xdr:txBody>
    </xdr:sp>
    <xdr:clientData/>
  </xdr:twoCellAnchor>
  <xdr:twoCellAnchor>
    <xdr:from>
      <xdr:col>28</xdr:col>
      <xdr:colOff>169435</xdr:colOff>
      <xdr:row>32</xdr:row>
      <xdr:rowOff>228205</xdr:rowOff>
    </xdr:from>
    <xdr:to>
      <xdr:col>29</xdr:col>
      <xdr:colOff>79256</xdr:colOff>
      <xdr:row>32</xdr:row>
      <xdr:rowOff>331005</xdr:rowOff>
    </xdr:to>
    <xdr:sp macro="" textlink="">
      <xdr:nvSpPr>
        <xdr:cNvPr id="91" name="Rectangle 34"/>
        <xdr:cNvSpPr>
          <a:spLocks noChangeArrowheads="1"/>
        </xdr:cNvSpPr>
      </xdr:nvSpPr>
      <xdr:spPr bwMode="auto">
        <a:xfrm rot="10800000" flipH="1">
          <a:off x="6979810" y="11920143"/>
          <a:ext cx="171759" cy="102800"/>
        </a:xfrm>
        <a:prstGeom prst="rect">
          <a:avLst/>
        </a:prstGeom>
        <a:solidFill>
          <a:srgbClr val="FFC000"/>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rgbClr val="000000"/>
              </a:solidFill>
              <a:latin typeface="Arial" charset="0"/>
            </a:defRPr>
          </a:lvl1pPr>
          <a:lvl2pPr marL="457200" algn="l" rtl="0" fontAlgn="base">
            <a:spcBef>
              <a:spcPct val="0"/>
            </a:spcBef>
            <a:spcAft>
              <a:spcPct val="0"/>
            </a:spcAft>
            <a:defRPr sz="2400" kern="1200">
              <a:solidFill>
                <a:srgbClr val="000000"/>
              </a:solidFill>
              <a:latin typeface="Arial" charset="0"/>
            </a:defRPr>
          </a:lvl2pPr>
          <a:lvl3pPr marL="914400" algn="l" rtl="0" fontAlgn="base">
            <a:spcBef>
              <a:spcPct val="0"/>
            </a:spcBef>
            <a:spcAft>
              <a:spcPct val="0"/>
            </a:spcAft>
            <a:defRPr sz="2400" kern="1200">
              <a:solidFill>
                <a:srgbClr val="000000"/>
              </a:solidFill>
              <a:latin typeface="Arial" charset="0"/>
            </a:defRPr>
          </a:lvl3pPr>
          <a:lvl4pPr marL="1371600" algn="l" rtl="0" fontAlgn="base">
            <a:spcBef>
              <a:spcPct val="0"/>
            </a:spcBef>
            <a:spcAft>
              <a:spcPct val="0"/>
            </a:spcAft>
            <a:defRPr sz="2400" kern="1200">
              <a:solidFill>
                <a:srgbClr val="000000"/>
              </a:solidFill>
              <a:latin typeface="Arial" charset="0"/>
            </a:defRPr>
          </a:lvl4pPr>
          <a:lvl5pPr marL="1828800" algn="l" rtl="0" fontAlgn="base">
            <a:spcBef>
              <a:spcPct val="0"/>
            </a:spcBef>
            <a:spcAft>
              <a:spcPct val="0"/>
            </a:spcAft>
            <a:defRPr sz="2400" kern="1200">
              <a:solidFill>
                <a:srgbClr val="000000"/>
              </a:solidFill>
              <a:latin typeface="Arial" charset="0"/>
            </a:defRPr>
          </a:lvl5pPr>
          <a:lvl6pPr marL="2286000" algn="l" defTabSz="914400" rtl="0" eaLnBrk="1" latinLnBrk="0" hangingPunct="1">
            <a:defRPr sz="2400" kern="1200">
              <a:solidFill>
                <a:srgbClr val="000000"/>
              </a:solidFill>
              <a:latin typeface="Arial" charset="0"/>
            </a:defRPr>
          </a:lvl6pPr>
          <a:lvl7pPr marL="2743200" algn="l" defTabSz="914400" rtl="0" eaLnBrk="1" latinLnBrk="0" hangingPunct="1">
            <a:defRPr sz="2400" kern="1200">
              <a:solidFill>
                <a:srgbClr val="000000"/>
              </a:solidFill>
              <a:latin typeface="Arial" charset="0"/>
            </a:defRPr>
          </a:lvl7pPr>
          <a:lvl8pPr marL="3200400" algn="l" defTabSz="914400" rtl="0" eaLnBrk="1" latinLnBrk="0" hangingPunct="1">
            <a:defRPr sz="2400" kern="1200">
              <a:solidFill>
                <a:srgbClr val="000000"/>
              </a:solidFill>
              <a:latin typeface="Arial" charset="0"/>
            </a:defRPr>
          </a:lvl8pPr>
          <a:lvl9pPr marL="3657600" algn="l" defTabSz="914400" rtl="0" eaLnBrk="1" latinLnBrk="0" hangingPunct="1">
            <a:defRPr sz="2400" kern="1200">
              <a:solidFill>
                <a:srgbClr val="000000"/>
              </a:solidFill>
              <a:latin typeface="Arial" charset="0"/>
            </a:defRPr>
          </a:lvl9pPr>
        </a:lstStyle>
        <a:p>
          <a:pPr eaLnBrk="1" hangingPunct="1"/>
          <a:endParaRPr lang="de-DE" altLang="de-DE"/>
        </a:p>
      </xdr:txBody>
    </xdr:sp>
    <xdr:clientData/>
  </xdr:twoCellAnchor>
  <xdr:twoCellAnchor>
    <xdr:from>
      <xdr:col>28</xdr:col>
      <xdr:colOff>169434</xdr:colOff>
      <xdr:row>33</xdr:row>
      <xdr:rowOff>241963</xdr:rowOff>
    </xdr:from>
    <xdr:to>
      <xdr:col>29</xdr:col>
      <xdr:colOff>79255</xdr:colOff>
      <xdr:row>33</xdr:row>
      <xdr:rowOff>344763</xdr:rowOff>
    </xdr:to>
    <xdr:sp macro="" textlink="">
      <xdr:nvSpPr>
        <xdr:cNvPr id="92" name="Rectangle 34"/>
        <xdr:cNvSpPr>
          <a:spLocks noChangeArrowheads="1"/>
        </xdr:cNvSpPr>
      </xdr:nvSpPr>
      <xdr:spPr bwMode="auto">
        <a:xfrm rot="10800000" flipH="1">
          <a:off x="6979809" y="12505401"/>
          <a:ext cx="171759" cy="102800"/>
        </a:xfrm>
        <a:prstGeom prst="rect">
          <a:avLst/>
        </a:prstGeom>
        <a:solidFill>
          <a:srgbClr val="FFC000"/>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rgbClr val="000000"/>
              </a:solidFill>
              <a:latin typeface="Arial" charset="0"/>
            </a:defRPr>
          </a:lvl1pPr>
          <a:lvl2pPr marL="457200" algn="l" rtl="0" fontAlgn="base">
            <a:spcBef>
              <a:spcPct val="0"/>
            </a:spcBef>
            <a:spcAft>
              <a:spcPct val="0"/>
            </a:spcAft>
            <a:defRPr sz="2400" kern="1200">
              <a:solidFill>
                <a:srgbClr val="000000"/>
              </a:solidFill>
              <a:latin typeface="Arial" charset="0"/>
            </a:defRPr>
          </a:lvl2pPr>
          <a:lvl3pPr marL="914400" algn="l" rtl="0" fontAlgn="base">
            <a:spcBef>
              <a:spcPct val="0"/>
            </a:spcBef>
            <a:spcAft>
              <a:spcPct val="0"/>
            </a:spcAft>
            <a:defRPr sz="2400" kern="1200">
              <a:solidFill>
                <a:srgbClr val="000000"/>
              </a:solidFill>
              <a:latin typeface="Arial" charset="0"/>
            </a:defRPr>
          </a:lvl3pPr>
          <a:lvl4pPr marL="1371600" algn="l" rtl="0" fontAlgn="base">
            <a:spcBef>
              <a:spcPct val="0"/>
            </a:spcBef>
            <a:spcAft>
              <a:spcPct val="0"/>
            </a:spcAft>
            <a:defRPr sz="2400" kern="1200">
              <a:solidFill>
                <a:srgbClr val="000000"/>
              </a:solidFill>
              <a:latin typeface="Arial" charset="0"/>
            </a:defRPr>
          </a:lvl4pPr>
          <a:lvl5pPr marL="1828800" algn="l" rtl="0" fontAlgn="base">
            <a:spcBef>
              <a:spcPct val="0"/>
            </a:spcBef>
            <a:spcAft>
              <a:spcPct val="0"/>
            </a:spcAft>
            <a:defRPr sz="2400" kern="1200">
              <a:solidFill>
                <a:srgbClr val="000000"/>
              </a:solidFill>
              <a:latin typeface="Arial" charset="0"/>
            </a:defRPr>
          </a:lvl5pPr>
          <a:lvl6pPr marL="2286000" algn="l" defTabSz="914400" rtl="0" eaLnBrk="1" latinLnBrk="0" hangingPunct="1">
            <a:defRPr sz="2400" kern="1200">
              <a:solidFill>
                <a:srgbClr val="000000"/>
              </a:solidFill>
              <a:latin typeface="Arial" charset="0"/>
            </a:defRPr>
          </a:lvl6pPr>
          <a:lvl7pPr marL="2743200" algn="l" defTabSz="914400" rtl="0" eaLnBrk="1" latinLnBrk="0" hangingPunct="1">
            <a:defRPr sz="2400" kern="1200">
              <a:solidFill>
                <a:srgbClr val="000000"/>
              </a:solidFill>
              <a:latin typeface="Arial" charset="0"/>
            </a:defRPr>
          </a:lvl7pPr>
          <a:lvl8pPr marL="3200400" algn="l" defTabSz="914400" rtl="0" eaLnBrk="1" latinLnBrk="0" hangingPunct="1">
            <a:defRPr sz="2400" kern="1200">
              <a:solidFill>
                <a:srgbClr val="000000"/>
              </a:solidFill>
              <a:latin typeface="Arial" charset="0"/>
            </a:defRPr>
          </a:lvl8pPr>
          <a:lvl9pPr marL="3657600" algn="l" defTabSz="914400" rtl="0" eaLnBrk="1" latinLnBrk="0" hangingPunct="1">
            <a:defRPr sz="2400" kern="1200">
              <a:solidFill>
                <a:srgbClr val="000000"/>
              </a:solidFill>
              <a:latin typeface="Arial" charset="0"/>
            </a:defRPr>
          </a:lvl9pPr>
        </a:lstStyle>
        <a:p>
          <a:pPr eaLnBrk="1" hangingPunct="1"/>
          <a:endParaRPr lang="de-DE" altLang="de-DE"/>
        </a:p>
      </xdr:txBody>
    </xdr:sp>
    <xdr:clientData/>
  </xdr:twoCellAnchor>
  <xdr:twoCellAnchor>
    <xdr:from>
      <xdr:col>28</xdr:col>
      <xdr:colOff>171134</xdr:colOff>
      <xdr:row>34</xdr:row>
      <xdr:rowOff>248168</xdr:rowOff>
    </xdr:from>
    <xdr:to>
      <xdr:col>29</xdr:col>
      <xdr:colOff>80955</xdr:colOff>
      <xdr:row>34</xdr:row>
      <xdr:rowOff>350968</xdr:rowOff>
    </xdr:to>
    <xdr:sp macro="" textlink="">
      <xdr:nvSpPr>
        <xdr:cNvPr id="93" name="Rectangle 34"/>
        <xdr:cNvSpPr>
          <a:spLocks noChangeArrowheads="1"/>
        </xdr:cNvSpPr>
      </xdr:nvSpPr>
      <xdr:spPr bwMode="auto">
        <a:xfrm rot="10800000" flipH="1">
          <a:off x="6981509" y="13083106"/>
          <a:ext cx="171759" cy="102800"/>
        </a:xfrm>
        <a:prstGeom prst="rect">
          <a:avLst/>
        </a:prstGeom>
        <a:solidFill>
          <a:srgbClr val="FFC000"/>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rgbClr val="000000"/>
              </a:solidFill>
              <a:latin typeface="Arial" charset="0"/>
            </a:defRPr>
          </a:lvl1pPr>
          <a:lvl2pPr marL="457200" algn="l" rtl="0" fontAlgn="base">
            <a:spcBef>
              <a:spcPct val="0"/>
            </a:spcBef>
            <a:spcAft>
              <a:spcPct val="0"/>
            </a:spcAft>
            <a:defRPr sz="2400" kern="1200">
              <a:solidFill>
                <a:srgbClr val="000000"/>
              </a:solidFill>
              <a:latin typeface="Arial" charset="0"/>
            </a:defRPr>
          </a:lvl2pPr>
          <a:lvl3pPr marL="914400" algn="l" rtl="0" fontAlgn="base">
            <a:spcBef>
              <a:spcPct val="0"/>
            </a:spcBef>
            <a:spcAft>
              <a:spcPct val="0"/>
            </a:spcAft>
            <a:defRPr sz="2400" kern="1200">
              <a:solidFill>
                <a:srgbClr val="000000"/>
              </a:solidFill>
              <a:latin typeface="Arial" charset="0"/>
            </a:defRPr>
          </a:lvl3pPr>
          <a:lvl4pPr marL="1371600" algn="l" rtl="0" fontAlgn="base">
            <a:spcBef>
              <a:spcPct val="0"/>
            </a:spcBef>
            <a:spcAft>
              <a:spcPct val="0"/>
            </a:spcAft>
            <a:defRPr sz="2400" kern="1200">
              <a:solidFill>
                <a:srgbClr val="000000"/>
              </a:solidFill>
              <a:latin typeface="Arial" charset="0"/>
            </a:defRPr>
          </a:lvl4pPr>
          <a:lvl5pPr marL="1828800" algn="l" rtl="0" fontAlgn="base">
            <a:spcBef>
              <a:spcPct val="0"/>
            </a:spcBef>
            <a:spcAft>
              <a:spcPct val="0"/>
            </a:spcAft>
            <a:defRPr sz="2400" kern="1200">
              <a:solidFill>
                <a:srgbClr val="000000"/>
              </a:solidFill>
              <a:latin typeface="Arial" charset="0"/>
            </a:defRPr>
          </a:lvl5pPr>
          <a:lvl6pPr marL="2286000" algn="l" defTabSz="914400" rtl="0" eaLnBrk="1" latinLnBrk="0" hangingPunct="1">
            <a:defRPr sz="2400" kern="1200">
              <a:solidFill>
                <a:srgbClr val="000000"/>
              </a:solidFill>
              <a:latin typeface="Arial" charset="0"/>
            </a:defRPr>
          </a:lvl6pPr>
          <a:lvl7pPr marL="2743200" algn="l" defTabSz="914400" rtl="0" eaLnBrk="1" latinLnBrk="0" hangingPunct="1">
            <a:defRPr sz="2400" kern="1200">
              <a:solidFill>
                <a:srgbClr val="000000"/>
              </a:solidFill>
              <a:latin typeface="Arial" charset="0"/>
            </a:defRPr>
          </a:lvl7pPr>
          <a:lvl8pPr marL="3200400" algn="l" defTabSz="914400" rtl="0" eaLnBrk="1" latinLnBrk="0" hangingPunct="1">
            <a:defRPr sz="2400" kern="1200">
              <a:solidFill>
                <a:srgbClr val="000000"/>
              </a:solidFill>
              <a:latin typeface="Arial" charset="0"/>
            </a:defRPr>
          </a:lvl8pPr>
          <a:lvl9pPr marL="3657600" algn="l" defTabSz="914400" rtl="0" eaLnBrk="1" latinLnBrk="0" hangingPunct="1">
            <a:defRPr sz="2400" kern="1200">
              <a:solidFill>
                <a:srgbClr val="000000"/>
              </a:solidFill>
              <a:latin typeface="Arial" charset="0"/>
            </a:defRPr>
          </a:lvl9pPr>
        </a:lstStyle>
        <a:p>
          <a:pPr eaLnBrk="1" hangingPunct="1"/>
          <a:endParaRPr lang="de-DE" altLang="de-DE"/>
        </a:p>
      </xdr:txBody>
    </xdr:sp>
    <xdr:clientData/>
  </xdr:twoCellAnchor>
  <xdr:twoCellAnchor>
    <xdr:from>
      <xdr:col>28</xdr:col>
      <xdr:colOff>169435</xdr:colOff>
      <xdr:row>35</xdr:row>
      <xdr:rowOff>231772</xdr:rowOff>
    </xdr:from>
    <xdr:to>
      <xdr:col>29</xdr:col>
      <xdr:colOff>79256</xdr:colOff>
      <xdr:row>35</xdr:row>
      <xdr:rowOff>328871</xdr:rowOff>
    </xdr:to>
    <xdr:sp macro="" textlink="">
      <xdr:nvSpPr>
        <xdr:cNvPr id="94" name="Rectangle 34"/>
        <xdr:cNvSpPr>
          <a:spLocks noChangeArrowheads="1"/>
        </xdr:cNvSpPr>
      </xdr:nvSpPr>
      <xdr:spPr bwMode="auto">
        <a:xfrm rot="10800000" flipH="1">
          <a:off x="6979810" y="13638210"/>
          <a:ext cx="171759" cy="97099"/>
        </a:xfrm>
        <a:prstGeom prst="rect">
          <a:avLst/>
        </a:prstGeom>
        <a:solidFill>
          <a:srgbClr val="FFC000"/>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rgbClr val="000000"/>
              </a:solidFill>
              <a:latin typeface="Arial" charset="0"/>
            </a:defRPr>
          </a:lvl1pPr>
          <a:lvl2pPr marL="457200" algn="l" rtl="0" fontAlgn="base">
            <a:spcBef>
              <a:spcPct val="0"/>
            </a:spcBef>
            <a:spcAft>
              <a:spcPct val="0"/>
            </a:spcAft>
            <a:defRPr sz="2400" kern="1200">
              <a:solidFill>
                <a:srgbClr val="000000"/>
              </a:solidFill>
              <a:latin typeface="Arial" charset="0"/>
            </a:defRPr>
          </a:lvl2pPr>
          <a:lvl3pPr marL="914400" algn="l" rtl="0" fontAlgn="base">
            <a:spcBef>
              <a:spcPct val="0"/>
            </a:spcBef>
            <a:spcAft>
              <a:spcPct val="0"/>
            </a:spcAft>
            <a:defRPr sz="2400" kern="1200">
              <a:solidFill>
                <a:srgbClr val="000000"/>
              </a:solidFill>
              <a:latin typeface="Arial" charset="0"/>
            </a:defRPr>
          </a:lvl3pPr>
          <a:lvl4pPr marL="1371600" algn="l" rtl="0" fontAlgn="base">
            <a:spcBef>
              <a:spcPct val="0"/>
            </a:spcBef>
            <a:spcAft>
              <a:spcPct val="0"/>
            </a:spcAft>
            <a:defRPr sz="2400" kern="1200">
              <a:solidFill>
                <a:srgbClr val="000000"/>
              </a:solidFill>
              <a:latin typeface="Arial" charset="0"/>
            </a:defRPr>
          </a:lvl4pPr>
          <a:lvl5pPr marL="1828800" algn="l" rtl="0" fontAlgn="base">
            <a:spcBef>
              <a:spcPct val="0"/>
            </a:spcBef>
            <a:spcAft>
              <a:spcPct val="0"/>
            </a:spcAft>
            <a:defRPr sz="2400" kern="1200">
              <a:solidFill>
                <a:srgbClr val="000000"/>
              </a:solidFill>
              <a:latin typeface="Arial" charset="0"/>
            </a:defRPr>
          </a:lvl5pPr>
          <a:lvl6pPr marL="2286000" algn="l" defTabSz="914400" rtl="0" eaLnBrk="1" latinLnBrk="0" hangingPunct="1">
            <a:defRPr sz="2400" kern="1200">
              <a:solidFill>
                <a:srgbClr val="000000"/>
              </a:solidFill>
              <a:latin typeface="Arial" charset="0"/>
            </a:defRPr>
          </a:lvl6pPr>
          <a:lvl7pPr marL="2743200" algn="l" defTabSz="914400" rtl="0" eaLnBrk="1" latinLnBrk="0" hangingPunct="1">
            <a:defRPr sz="2400" kern="1200">
              <a:solidFill>
                <a:srgbClr val="000000"/>
              </a:solidFill>
              <a:latin typeface="Arial" charset="0"/>
            </a:defRPr>
          </a:lvl7pPr>
          <a:lvl8pPr marL="3200400" algn="l" defTabSz="914400" rtl="0" eaLnBrk="1" latinLnBrk="0" hangingPunct="1">
            <a:defRPr sz="2400" kern="1200">
              <a:solidFill>
                <a:srgbClr val="000000"/>
              </a:solidFill>
              <a:latin typeface="Arial" charset="0"/>
            </a:defRPr>
          </a:lvl8pPr>
          <a:lvl9pPr marL="3657600" algn="l" defTabSz="914400" rtl="0" eaLnBrk="1" latinLnBrk="0" hangingPunct="1">
            <a:defRPr sz="2400" kern="1200">
              <a:solidFill>
                <a:srgbClr val="000000"/>
              </a:solidFill>
              <a:latin typeface="Arial" charset="0"/>
            </a:defRPr>
          </a:lvl9pPr>
        </a:lstStyle>
        <a:p>
          <a:pPr eaLnBrk="1" hangingPunct="1"/>
          <a:endParaRPr lang="de-DE" altLang="de-DE"/>
        </a:p>
      </xdr:txBody>
    </xdr:sp>
    <xdr:clientData/>
  </xdr:twoCellAnchor>
  <xdr:twoCellAnchor>
    <xdr:from>
      <xdr:col>28</xdr:col>
      <xdr:colOff>169436</xdr:colOff>
      <xdr:row>36</xdr:row>
      <xdr:rowOff>269159</xdr:rowOff>
    </xdr:from>
    <xdr:to>
      <xdr:col>29</xdr:col>
      <xdr:colOff>79257</xdr:colOff>
      <xdr:row>36</xdr:row>
      <xdr:rowOff>366258</xdr:rowOff>
    </xdr:to>
    <xdr:sp macro="" textlink="">
      <xdr:nvSpPr>
        <xdr:cNvPr id="95" name="Rectangle 34"/>
        <xdr:cNvSpPr>
          <a:spLocks noChangeArrowheads="1"/>
        </xdr:cNvSpPr>
      </xdr:nvSpPr>
      <xdr:spPr bwMode="auto">
        <a:xfrm rot="10800000" flipH="1">
          <a:off x="6979811" y="14247097"/>
          <a:ext cx="171759" cy="97099"/>
        </a:xfrm>
        <a:prstGeom prst="rect">
          <a:avLst/>
        </a:prstGeom>
        <a:solidFill>
          <a:srgbClr val="FFC000"/>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rgbClr val="000000"/>
              </a:solidFill>
              <a:latin typeface="Arial" charset="0"/>
            </a:defRPr>
          </a:lvl1pPr>
          <a:lvl2pPr marL="457200" algn="l" rtl="0" fontAlgn="base">
            <a:spcBef>
              <a:spcPct val="0"/>
            </a:spcBef>
            <a:spcAft>
              <a:spcPct val="0"/>
            </a:spcAft>
            <a:defRPr sz="2400" kern="1200">
              <a:solidFill>
                <a:srgbClr val="000000"/>
              </a:solidFill>
              <a:latin typeface="Arial" charset="0"/>
            </a:defRPr>
          </a:lvl2pPr>
          <a:lvl3pPr marL="914400" algn="l" rtl="0" fontAlgn="base">
            <a:spcBef>
              <a:spcPct val="0"/>
            </a:spcBef>
            <a:spcAft>
              <a:spcPct val="0"/>
            </a:spcAft>
            <a:defRPr sz="2400" kern="1200">
              <a:solidFill>
                <a:srgbClr val="000000"/>
              </a:solidFill>
              <a:latin typeface="Arial" charset="0"/>
            </a:defRPr>
          </a:lvl3pPr>
          <a:lvl4pPr marL="1371600" algn="l" rtl="0" fontAlgn="base">
            <a:spcBef>
              <a:spcPct val="0"/>
            </a:spcBef>
            <a:spcAft>
              <a:spcPct val="0"/>
            </a:spcAft>
            <a:defRPr sz="2400" kern="1200">
              <a:solidFill>
                <a:srgbClr val="000000"/>
              </a:solidFill>
              <a:latin typeface="Arial" charset="0"/>
            </a:defRPr>
          </a:lvl4pPr>
          <a:lvl5pPr marL="1828800" algn="l" rtl="0" fontAlgn="base">
            <a:spcBef>
              <a:spcPct val="0"/>
            </a:spcBef>
            <a:spcAft>
              <a:spcPct val="0"/>
            </a:spcAft>
            <a:defRPr sz="2400" kern="1200">
              <a:solidFill>
                <a:srgbClr val="000000"/>
              </a:solidFill>
              <a:latin typeface="Arial" charset="0"/>
            </a:defRPr>
          </a:lvl5pPr>
          <a:lvl6pPr marL="2286000" algn="l" defTabSz="914400" rtl="0" eaLnBrk="1" latinLnBrk="0" hangingPunct="1">
            <a:defRPr sz="2400" kern="1200">
              <a:solidFill>
                <a:srgbClr val="000000"/>
              </a:solidFill>
              <a:latin typeface="Arial" charset="0"/>
            </a:defRPr>
          </a:lvl6pPr>
          <a:lvl7pPr marL="2743200" algn="l" defTabSz="914400" rtl="0" eaLnBrk="1" latinLnBrk="0" hangingPunct="1">
            <a:defRPr sz="2400" kern="1200">
              <a:solidFill>
                <a:srgbClr val="000000"/>
              </a:solidFill>
              <a:latin typeface="Arial" charset="0"/>
            </a:defRPr>
          </a:lvl7pPr>
          <a:lvl8pPr marL="3200400" algn="l" defTabSz="914400" rtl="0" eaLnBrk="1" latinLnBrk="0" hangingPunct="1">
            <a:defRPr sz="2400" kern="1200">
              <a:solidFill>
                <a:srgbClr val="000000"/>
              </a:solidFill>
              <a:latin typeface="Arial" charset="0"/>
            </a:defRPr>
          </a:lvl8pPr>
          <a:lvl9pPr marL="3657600" algn="l" defTabSz="914400" rtl="0" eaLnBrk="1" latinLnBrk="0" hangingPunct="1">
            <a:defRPr sz="2400" kern="1200">
              <a:solidFill>
                <a:srgbClr val="000000"/>
              </a:solidFill>
              <a:latin typeface="Arial" charset="0"/>
            </a:defRPr>
          </a:lvl9pPr>
        </a:lstStyle>
        <a:p>
          <a:pPr eaLnBrk="1" hangingPunct="1"/>
          <a:endParaRPr lang="de-DE" altLang="de-DE"/>
        </a:p>
      </xdr:txBody>
    </xdr:sp>
    <xdr:clientData/>
  </xdr:twoCellAnchor>
  <xdr:twoCellAnchor>
    <xdr:from>
      <xdr:col>28</xdr:col>
      <xdr:colOff>169436</xdr:colOff>
      <xdr:row>37</xdr:row>
      <xdr:rowOff>271586</xdr:rowOff>
    </xdr:from>
    <xdr:to>
      <xdr:col>29</xdr:col>
      <xdr:colOff>79257</xdr:colOff>
      <xdr:row>37</xdr:row>
      <xdr:rowOff>368685</xdr:rowOff>
    </xdr:to>
    <xdr:sp macro="" textlink="">
      <xdr:nvSpPr>
        <xdr:cNvPr id="96" name="Rectangle 34"/>
        <xdr:cNvSpPr>
          <a:spLocks noChangeArrowheads="1"/>
        </xdr:cNvSpPr>
      </xdr:nvSpPr>
      <xdr:spPr bwMode="auto">
        <a:xfrm rot="10800000" flipH="1">
          <a:off x="6979811" y="14821024"/>
          <a:ext cx="171759" cy="97099"/>
        </a:xfrm>
        <a:prstGeom prst="rect">
          <a:avLst/>
        </a:prstGeom>
        <a:solidFill>
          <a:srgbClr val="FFC000"/>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rgbClr val="000000"/>
              </a:solidFill>
              <a:latin typeface="Arial" charset="0"/>
            </a:defRPr>
          </a:lvl1pPr>
          <a:lvl2pPr marL="457200" algn="l" rtl="0" fontAlgn="base">
            <a:spcBef>
              <a:spcPct val="0"/>
            </a:spcBef>
            <a:spcAft>
              <a:spcPct val="0"/>
            </a:spcAft>
            <a:defRPr sz="2400" kern="1200">
              <a:solidFill>
                <a:srgbClr val="000000"/>
              </a:solidFill>
              <a:latin typeface="Arial" charset="0"/>
            </a:defRPr>
          </a:lvl2pPr>
          <a:lvl3pPr marL="914400" algn="l" rtl="0" fontAlgn="base">
            <a:spcBef>
              <a:spcPct val="0"/>
            </a:spcBef>
            <a:spcAft>
              <a:spcPct val="0"/>
            </a:spcAft>
            <a:defRPr sz="2400" kern="1200">
              <a:solidFill>
                <a:srgbClr val="000000"/>
              </a:solidFill>
              <a:latin typeface="Arial" charset="0"/>
            </a:defRPr>
          </a:lvl3pPr>
          <a:lvl4pPr marL="1371600" algn="l" rtl="0" fontAlgn="base">
            <a:spcBef>
              <a:spcPct val="0"/>
            </a:spcBef>
            <a:spcAft>
              <a:spcPct val="0"/>
            </a:spcAft>
            <a:defRPr sz="2400" kern="1200">
              <a:solidFill>
                <a:srgbClr val="000000"/>
              </a:solidFill>
              <a:latin typeface="Arial" charset="0"/>
            </a:defRPr>
          </a:lvl4pPr>
          <a:lvl5pPr marL="1828800" algn="l" rtl="0" fontAlgn="base">
            <a:spcBef>
              <a:spcPct val="0"/>
            </a:spcBef>
            <a:spcAft>
              <a:spcPct val="0"/>
            </a:spcAft>
            <a:defRPr sz="2400" kern="1200">
              <a:solidFill>
                <a:srgbClr val="000000"/>
              </a:solidFill>
              <a:latin typeface="Arial" charset="0"/>
            </a:defRPr>
          </a:lvl5pPr>
          <a:lvl6pPr marL="2286000" algn="l" defTabSz="914400" rtl="0" eaLnBrk="1" latinLnBrk="0" hangingPunct="1">
            <a:defRPr sz="2400" kern="1200">
              <a:solidFill>
                <a:srgbClr val="000000"/>
              </a:solidFill>
              <a:latin typeface="Arial" charset="0"/>
            </a:defRPr>
          </a:lvl6pPr>
          <a:lvl7pPr marL="2743200" algn="l" defTabSz="914400" rtl="0" eaLnBrk="1" latinLnBrk="0" hangingPunct="1">
            <a:defRPr sz="2400" kern="1200">
              <a:solidFill>
                <a:srgbClr val="000000"/>
              </a:solidFill>
              <a:latin typeface="Arial" charset="0"/>
            </a:defRPr>
          </a:lvl7pPr>
          <a:lvl8pPr marL="3200400" algn="l" defTabSz="914400" rtl="0" eaLnBrk="1" latinLnBrk="0" hangingPunct="1">
            <a:defRPr sz="2400" kern="1200">
              <a:solidFill>
                <a:srgbClr val="000000"/>
              </a:solidFill>
              <a:latin typeface="Arial" charset="0"/>
            </a:defRPr>
          </a:lvl8pPr>
          <a:lvl9pPr marL="3657600" algn="l" defTabSz="914400" rtl="0" eaLnBrk="1" latinLnBrk="0" hangingPunct="1">
            <a:defRPr sz="2400" kern="1200">
              <a:solidFill>
                <a:srgbClr val="000000"/>
              </a:solidFill>
              <a:latin typeface="Arial" charset="0"/>
            </a:defRPr>
          </a:lvl9pPr>
        </a:lstStyle>
        <a:p>
          <a:pPr eaLnBrk="1" hangingPunct="1"/>
          <a:endParaRPr lang="de-DE" altLang="de-DE"/>
        </a:p>
      </xdr:txBody>
    </xdr:sp>
    <xdr:clientData/>
  </xdr:twoCellAnchor>
  <xdr:twoCellAnchor>
    <xdr:from>
      <xdr:col>28</xdr:col>
      <xdr:colOff>169436</xdr:colOff>
      <xdr:row>38</xdr:row>
      <xdr:rowOff>228922</xdr:rowOff>
    </xdr:from>
    <xdr:to>
      <xdr:col>29</xdr:col>
      <xdr:colOff>79257</xdr:colOff>
      <xdr:row>38</xdr:row>
      <xdr:rowOff>326021</xdr:rowOff>
    </xdr:to>
    <xdr:sp macro="" textlink="">
      <xdr:nvSpPr>
        <xdr:cNvPr id="97" name="Rectangle 34"/>
        <xdr:cNvSpPr>
          <a:spLocks noChangeArrowheads="1"/>
        </xdr:cNvSpPr>
      </xdr:nvSpPr>
      <xdr:spPr bwMode="auto">
        <a:xfrm rot="10800000" flipH="1">
          <a:off x="6979811" y="15349860"/>
          <a:ext cx="171759" cy="97099"/>
        </a:xfrm>
        <a:prstGeom prst="rect">
          <a:avLst/>
        </a:prstGeom>
        <a:solidFill>
          <a:srgbClr val="FFC000"/>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rgbClr val="000000"/>
              </a:solidFill>
              <a:latin typeface="Arial" charset="0"/>
            </a:defRPr>
          </a:lvl1pPr>
          <a:lvl2pPr marL="457200" algn="l" rtl="0" fontAlgn="base">
            <a:spcBef>
              <a:spcPct val="0"/>
            </a:spcBef>
            <a:spcAft>
              <a:spcPct val="0"/>
            </a:spcAft>
            <a:defRPr sz="2400" kern="1200">
              <a:solidFill>
                <a:srgbClr val="000000"/>
              </a:solidFill>
              <a:latin typeface="Arial" charset="0"/>
            </a:defRPr>
          </a:lvl2pPr>
          <a:lvl3pPr marL="914400" algn="l" rtl="0" fontAlgn="base">
            <a:spcBef>
              <a:spcPct val="0"/>
            </a:spcBef>
            <a:spcAft>
              <a:spcPct val="0"/>
            </a:spcAft>
            <a:defRPr sz="2400" kern="1200">
              <a:solidFill>
                <a:srgbClr val="000000"/>
              </a:solidFill>
              <a:latin typeface="Arial" charset="0"/>
            </a:defRPr>
          </a:lvl3pPr>
          <a:lvl4pPr marL="1371600" algn="l" rtl="0" fontAlgn="base">
            <a:spcBef>
              <a:spcPct val="0"/>
            </a:spcBef>
            <a:spcAft>
              <a:spcPct val="0"/>
            </a:spcAft>
            <a:defRPr sz="2400" kern="1200">
              <a:solidFill>
                <a:srgbClr val="000000"/>
              </a:solidFill>
              <a:latin typeface="Arial" charset="0"/>
            </a:defRPr>
          </a:lvl4pPr>
          <a:lvl5pPr marL="1828800" algn="l" rtl="0" fontAlgn="base">
            <a:spcBef>
              <a:spcPct val="0"/>
            </a:spcBef>
            <a:spcAft>
              <a:spcPct val="0"/>
            </a:spcAft>
            <a:defRPr sz="2400" kern="1200">
              <a:solidFill>
                <a:srgbClr val="000000"/>
              </a:solidFill>
              <a:latin typeface="Arial" charset="0"/>
            </a:defRPr>
          </a:lvl5pPr>
          <a:lvl6pPr marL="2286000" algn="l" defTabSz="914400" rtl="0" eaLnBrk="1" latinLnBrk="0" hangingPunct="1">
            <a:defRPr sz="2400" kern="1200">
              <a:solidFill>
                <a:srgbClr val="000000"/>
              </a:solidFill>
              <a:latin typeface="Arial" charset="0"/>
            </a:defRPr>
          </a:lvl6pPr>
          <a:lvl7pPr marL="2743200" algn="l" defTabSz="914400" rtl="0" eaLnBrk="1" latinLnBrk="0" hangingPunct="1">
            <a:defRPr sz="2400" kern="1200">
              <a:solidFill>
                <a:srgbClr val="000000"/>
              </a:solidFill>
              <a:latin typeface="Arial" charset="0"/>
            </a:defRPr>
          </a:lvl7pPr>
          <a:lvl8pPr marL="3200400" algn="l" defTabSz="914400" rtl="0" eaLnBrk="1" latinLnBrk="0" hangingPunct="1">
            <a:defRPr sz="2400" kern="1200">
              <a:solidFill>
                <a:srgbClr val="000000"/>
              </a:solidFill>
              <a:latin typeface="Arial" charset="0"/>
            </a:defRPr>
          </a:lvl8pPr>
          <a:lvl9pPr marL="3657600" algn="l" defTabSz="914400" rtl="0" eaLnBrk="1" latinLnBrk="0" hangingPunct="1">
            <a:defRPr sz="2400" kern="1200">
              <a:solidFill>
                <a:srgbClr val="000000"/>
              </a:solidFill>
              <a:latin typeface="Arial" charset="0"/>
            </a:defRPr>
          </a:lvl9pPr>
        </a:lstStyle>
        <a:p>
          <a:pPr eaLnBrk="1" hangingPunct="1"/>
          <a:endParaRPr lang="de-DE" altLang="de-DE"/>
        </a:p>
      </xdr:txBody>
    </xdr:sp>
    <xdr:clientData/>
  </xdr:twoCellAnchor>
  <xdr:twoCellAnchor>
    <xdr:from>
      <xdr:col>31</xdr:col>
      <xdr:colOff>37124</xdr:colOff>
      <xdr:row>38</xdr:row>
      <xdr:rowOff>235900</xdr:rowOff>
    </xdr:from>
    <xdr:to>
      <xdr:col>32</xdr:col>
      <xdr:colOff>239530</xdr:colOff>
      <xdr:row>39</xdr:row>
      <xdr:rowOff>177476</xdr:rowOff>
    </xdr:to>
    <xdr:sp macro="" textlink="">
      <xdr:nvSpPr>
        <xdr:cNvPr id="171" name="Ellipse 170"/>
        <xdr:cNvSpPr/>
      </xdr:nvSpPr>
      <xdr:spPr bwMode="auto">
        <a:xfrm>
          <a:off x="7633312" y="15356838"/>
          <a:ext cx="464343" cy="513076"/>
        </a:xfrm>
        <a:prstGeom prst="ellipse">
          <a:avLst/>
        </a:prstGeom>
        <a:solidFill>
          <a:srgbClr val="FFCC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lang="de-DE" sz="1100"/>
        </a:p>
      </xdr:txBody>
    </xdr:sp>
    <xdr:clientData/>
  </xdr:twoCellAnchor>
  <xdr:twoCellAnchor>
    <xdr:from>
      <xdr:col>31</xdr:col>
      <xdr:colOff>239530</xdr:colOff>
      <xdr:row>38</xdr:row>
      <xdr:rowOff>444931</xdr:rowOff>
    </xdr:from>
    <xdr:to>
      <xdr:col>32</xdr:col>
      <xdr:colOff>49593</xdr:colOff>
      <xdr:row>38</xdr:row>
      <xdr:rowOff>531117</xdr:rowOff>
    </xdr:to>
    <xdr:sp macro="" textlink="">
      <xdr:nvSpPr>
        <xdr:cNvPr id="172" name="Ellipse 171"/>
        <xdr:cNvSpPr/>
      </xdr:nvSpPr>
      <xdr:spPr bwMode="auto">
        <a:xfrm>
          <a:off x="7835718" y="15565869"/>
          <a:ext cx="72000" cy="86186"/>
        </a:xfrm>
        <a:prstGeom prst="ellipse">
          <a:avLst/>
        </a:prstGeom>
        <a:solidFill>
          <a:schemeClr val="tx1"/>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lang="de-DE" sz="1100"/>
        </a:p>
      </xdr:txBody>
    </xdr:sp>
    <xdr:clientData/>
  </xdr:twoCellAnchor>
  <xdr:twoCellAnchor>
    <xdr:from>
      <xdr:col>27</xdr:col>
      <xdr:colOff>12122</xdr:colOff>
      <xdr:row>40</xdr:row>
      <xdr:rowOff>60887</xdr:rowOff>
    </xdr:from>
    <xdr:to>
      <xdr:col>28</xdr:col>
      <xdr:colOff>12121</xdr:colOff>
      <xdr:row>41</xdr:row>
      <xdr:rowOff>437418</xdr:rowOff>
    </xdr:to>
    <xdr:grpSp>
      <xdr:nvGrpSpPr>
        <xdr:cNvPr id="63" name="Gruppieren 62"/>
        <xdr:cNvGrpSpPr/>
      </xdr:nvGrpSpPr>
      <xdr:grpSpPr>
        <a:xfrm>
          <a:off x="7298747" y="15602512"/>
          <a:ext cx="269874" cy="836906"/>
          <a:chOff x="7024688" y="10169922"/>
          <a:chExt cx="257968" cy="714375"/>
        </a:xfrm>
      </xdr:grpSpPr>
      <xdr:sp macro="" textlink="">
        <xdr:nvSpPr>
          <xdr:cNvPr id="64" name="Zylinder 63"/>
          <xdr:cNvSpPr/>
        </xdr:nvSpPr>
        <xdr:spPr bwMode="auto">
          <a:xfrm>
            <a:off x="7024688" y="10169922"/>
            <a:ext cx="257968" cy="714375"/>
          </a:xfrm>
          <a:prstGeom prst="can">
            <a:avLst/>
          </a:prstGeom>
          <a:gradFill flip="none" rotWithShape="1">
            <a:gsLst>
              <a:gs pos="100000">
                <a:schemeClr val="bg1"/>
              </a:gs>
              <a:gs pos="0">
                <a:schemeClr val="bg1"/>
              </a:gs>
              <a:gs pos="47000">
                <a:schemeClr val="accent1">
                  <a:lumMod val="100000"/>
                  <a:alpha val="62000"/>
                </a:schemeClr>
              </a:gs>
            </a:gsLst>
            <a:lin ang="0" scaled="1"/>
            <a:tileRect/>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lang="de-DE" sz="1100"/>
          </a:p>
        </xdr:txBody>
      </xdr:sp>
      <xdr:sp macro="" textlink="">
        <xdr:nvSpPr>
          <xdr:cNvPr id="65" name="Zylinder 64"/>
          <xdr:cNvSpPr/>
        </xdr:nvSpPr>
        <xdr:spPr bwMode="auto">
          <a:xfrm>
            <a:off x="7038186" y="10471150"/>
            <a:ext cx="237600" cy="403225"/>
          </a:xfrm>
          <a:prstGeom prst="can">
            <a:avLst/>
          </a:prstGeom>
          <a:gradFill>
            <a:gsLst>
              <a:gs pos="100000">
                <a:schemeClr val="bg1">
                  <a:alpha val="44000"/>
                </a:schemeClr>
              </a:gs>
              <a:gs pos="0">
                <a:schemeClr val="bg1"/>
              </a:gs>
              <a:gs pos="92000">
                <a:schemeClr val="accent1">
                  <a:alpha val="58000"/>
                </a:schemeClr>
              </a:gs>
              <a:gs pos="10000">
                <a:schemeClr val="accent1">
                  <a:lumMod val="100000"/>
                  <a:alpha val="62000"/>
                </a:schemeClr>
              </a:gs>
            </a:gsLst>
            <a:lin ang="0" scaled="1"/>
          </a:gradFill>
          <a:ln w="9525" cap="flat" cmpd="sng" algn="ctr">
            <a:solidFill>
              <a:schemeClr val="accent1"/>
            </a:solidFill>
            <a:prstDash val="solid"/>
            <a:round/>
            <a:headEnd type="none" w="med" len="med"/>
            <a:tailEnd type="none" w="med" len="med"/>
          </a:ln>
          <a:effectLst/>
          <a:extLst/>
        </xdr:spPr>
        <xdr:txBody>
          <a:bodyPr vertOverflow="clip" horzOverflow="clip" wrap="square" lIns="18288" tIns="0" rIns="0" bIns="0" rtlCol="0" anchor="ctr" upright="1"/>
          <a:lstStyle/>
          <a:p>
            <a:pPr algn="ctr"/>
            <a:r>
              <a:rPr lang="de-DE" sz="2000">
                <a:latin typeface="Arial" panose="020B0604020202020204" pitchFamily="34" charset="0"/>
                <a:cs typeface="Arial" panose="020B0604020202020204" pitchFamily="34" charset="0"/>
              </a:rPr>
              <a:t>2</a:t>
            </a:r>
          </a:p>
        </xdr:txBody>
      </xdr:sp>
    </xdr:grpSp>
    <xdr:clientData/>
  </xdr:twoCellAnchor>
  <xdr:twoCellAnchor>
    <xdr:from>
      <xdr:col>25</xdr:col>
      <xdr:colOff>247865</xdr:colOff>
      <xdr:row>40</xdr:row>
      <xdr:rowOff>29532</xdr:rowOff>
    </xdr:from>
    <xdr:to>
      <xdr:col>26</xdr:col>
      <xdr:colOff>247864</xdr:colOff>
      <xdr:row>41</xdr:row>
      <xdr:rowOff>406063</xdr:rowOff>
    </xdr:to>
    <xdr:grpSp>
      <xdr:nvGrpSpPr>
        <xdr:cNvPr id="66" name="Gruppieren 65"/>
        <xdr:cNvGrpSpPr/>
      </xdr:nvGrpSpPr>
      <xdr:grpSpPr>
        <a:xfrm>
          <a:off x="6994740" y="15571157"/>
          <a:ext cx="269874" cy="836906"/>
          <a:chOff x="7024688" y="10169922"/>
          <a:chExt cx="257968" cy="714375"/>
        </a:xfrm>
      </xdr:grpSpPr>
      <xdr:sp macro="" textlink="">
        <xdr:nvSpPr>
          <xdr:cNvPr id="67" name="Zylinder 66"/>
          <xdr:cNvSpPr/>
        </xdr:nvSpPr>
        <xdr:spPr bwMode="auto">
          <a:xfrm>
            <a:off x="7024688" y="10169922"/>
            <a:ext cx="257968" cy="714375"/>
          </a:xfrm>
          <a:prstGeom prst="can">
            <a:avLst/>
          </a:prstGeom>
          <a:gradFill flip="none" rotWithShape="1">
            <a:gsLst>
              <a:gs pos="100000">
                <a:schemeClr val="bg1"/>
              </a:gs>
              <a:gs pos="0">
                <a:schemeClr val="bg1"/>
              </a:gs>
              <a:gs pos="47000">
                <a:schemeClr val="accent1">
                  <a:lumMod val="100000"/>
                  <a:alpha val="62000"/>
                </a:schemeClr>
              </a:gs>
            </a:gsLst>
            <a:lin ang="0" scaled="1"/>
            <a:tileRect/>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lang="de-DE" sz="1100"/>
          </a:p>
        </xdr:txBody>
      </xdr:sp>
      <xdr:sp macro="" textlink="">
        <xdr:nvSpPr>
          <xdr:cNvPr id="68" name="Zylinder 67"/>
          <xdr:cNvSpPr/>
        </xdr:nvSpPr>
        <xdr:spPr bwMode="auto">
          <a:xfrm>
            <a:off x="7038186" y="10471150"/>
            <a:ext cx="237600" cy="403225"/>
          </a:xfrm>
          <a:prstGeom prst="can">
            <a:avLst/>
          </a:prstGeom>
          <a:gradFill>
            <a:gsLst>
              <a:gs pos="100000">
                <a:schemeClr val="bg1">
                  <a:alpha val="44000"/>
                </a:schemeClr>
              </a:gs>
              <a:gs pos="0">
                <a:schemeClr val="bg1"/>
              </a:gs>
              <a:gs pos="92000">
                <a:schemeClr val="accent1">
                  <a:alpha val="58000"/>
                </a:schemeClr>
              </a:gs>
              <a:gs pos="10000">
                <a:schemeClr val="accent1">
                  <a:lumMod val="100000"/>
                  <a:alpha val="62000"/>
                </a:schemeClr>
              </a:gs>
            </a:gsLst>
            <a:lin ang="0" scaled="1"/>
          </a:gradFill>
          <a:ln w="9525" cap="flat" cmpd="sng" algn="ctr">
            <a:solidFill>
              <a:schemeClr val="accent1"/>
            </a:solidFill>
            <a:prstDash val="solid"/>
            <a:round/>
            <a:headEnd type="none" w="med" len="med"/>
            <a:tailEnd type="none" w="med" len="med"/>
          </a:ln>
          <a:effectLst/>
          <a:extLst/>
        </xdr:spPr>
        <xdr:txBody>
          <a:bodyPr vertOverflow="clip" horzOverflow="clip" wrap="square" lIns="18288" tIns="0" rIns="0" bIns="0" rtlCol="0" anchor="ctr" upright="1"/>
          <a:lstStyle/>
          <a:p>
            <a:pPr algn="ctr"/>
            <a:r>
              <a:rPr lang="de-DE" sz="2000">
                <a:latin typeface="Arial" panose="020B0604020202020204" pitchFamily="34" charset="0"/>
                <a:cs typeface="Arial" panose="020B0604020202020204" pitchFamily="34" charset="0"/>
              </a:rPr>
              <a:t>3</a:t>
            </a:r>
          </a:p>
        </xdr:txBody>
      </xdr:sp>
    </xdr:grpSp>
    <xdr:clientData/>
  </xdr:twoCellAnchor>
  <xdr:twoCellAnchor>
    <xdr:from>
      <xdr:col>24</xdr:col>
      <xdr:colOff>221672</xdr:colOff>
      <xdr:row>40</xdr:row>
      <xdr:rowOff>12430</xdr:rowOff>
    </xdr:from>
    <xdr:to>
      <xdr:col>25</xdr:col>
      <xdr:colOff>221670</xdr:colOff>
      <xdr:row>41</xdr:row>
      <xdr:rowOff>388961</xdr:rowOff>
    </xdr:to>
    <xdr:grpSp>
      <xdr:nvGrpSpPr>
        <xdr:cNvPr id="69" name="Gruppieren 68"/>
        <xdr:cNvGrpSpPr/>
      </xdr:nvGrpSpPr>
      <xdr:grpSpPr>
        <a:xfrm>
          <a:off x="6698672" y="15554055"/>
          <a:ext cx="269873" cy="836906"/>
          <a:chOff x="7024688" y="10169922"/>
          <a:chExt cx="257968" cy="714375"/>
        </a:xfrm>
      </xdr:grpSpPr>
      <xdr:sp macro="" textlink="">
        <xdr:nvSpPr>
          <xdr:cNvPr id="70" name="Zylinder 69"/>
          <xdr:cNvSpPr/>
        </xdr:nvSpPr>
        <xdr:spPr bwMode="auto">
          <a:xfrm>
            <a:off x="7024688" y="10169922"/>
            <a:ext cx="257968" cy="714375"/>
          </a:xfrm>
          <a:prstGeom prst="can">
            <a:avLst/>
          </a:prstGeom>
          <a:gradFill flip="none" rotWithShape="1">
            <a:gsLst>
              <a:gs pos="100000">
                <a:schemeClr val="bg1"/>
              </a:gs>
              <a:gs pos="0">
                <a:schemeClr val="bg1"/>
              </a:gs>
              <a:gs pos="47000">
                <a:schemeClr val="accent1">
                  <a:lumMod val="100000"/>
                  <a:alpha val="62000"/>
                </a:schemeClr>
              </a:gs>
            </a:gsLst>
            <a:lin ang="0" scaled="1"/>
            <a:tileRect/>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lang="de-DE" sz="1100"/>
          </a:p>
        </xdr:txBody>
      </xdr:sp>
      <xdr:sp macro="" textlink="">
        <xdr:nvSpPr>
          <xdr:cNvPr id="71" name="Zylinder 70"/>
          <xdr:cNvSpPr/>
        </xdr:nvSpPr>
        <xdr:spPr bwMode="auto">
          <a:xfrm>
            <a:off x="7038186" y="10471150"/>
            <a:ext cx="237600" cy="403225"/>
          </a:xfrm>
          <a:prstGeom prst="can">
            <a:avLst/>
          </a:prstGeom>
          <a:gradFill>
            <a:gsLst>
              <a:gs pos="100000">
                <a:schemeClr val="bg1">
                  <a:alpha val="44000"/>
                </a:schemeClr>
              </a:gs>
              <a:gs pos="0">
                <a:schemeClr val="bg1"/>
              </a:gs>
              <a:gs pos="92000">
                <a:schemeClr val="accent1">
                  <a:alpha val="58000"/>
                </a:schemeClr>
              </a:gs>
              <a:gs pos="10000">
                <a:schemeClr val="accent1">
                  <a:lumMod val="100000"/>
                  <a:alpha val="62000"/>
                </a:schemeClr>
              </a:gs>
            </a:gsLst>
            <a:lin ang="0" scaled="1"/>
          </a:gradFill>
          <a:ln w="9525" cap="flat" cmpd="sng" algn="ctr">
            <a:solidFill>
              <a:schemeClr val="accent1"/>
            </a:solidFill>
            <a:prstDash val="solid"/>
            <a:round/>
            <a:headEnd type="none" w="med" len="med"/>
            <a:tailEnd type="none" w="med" len="med"/>
          </a:ln>
          <a:effectLst/>
          <a:extLst/>
        </xdr:spPr>
        <xdr:txBody>
          <a:bodyPr vertOverflow="clip" horzOverflow="clip" wrap="square" lIns="18288" tIns="0" rIns="0" bIns="0" rtlCol="0" anchor="ctr" upright="1"/>
          <a:lstStyle/>
          <a:p>
            <a:pPr algn="ctr"/>
            <a:r>
              <a:rPr lang="de-DE" sz="2000">
                <a:latin typeface="Arial" panose="020B0604020202020204" pitchFamily="34" charset="0"/>
                <a:cs typeface="Arial" panose="020B0604020202020204" pitchFamily="34" charset="0"/>
              </a:rPr>
              <a:t>4</a:t>
            </a:r>
          </a:p>
        </xdr:txBody>
      </xdr:sp>
    </xdr:grpSp>
    <xdr:clientData/>
  </xdr:twoCellAnchor>
  <xdr:twoCellAnchor>
    <xdr:from>
      <xdr:col>23</xdr:col>
      <xdr:colOff>207384</xdr:colOff>
      <xdr:row>40</xdr:row>
      <xdr:rowOff>23832</xdr:rowOff>
    </xdr:from>
    <xdr:to>
      <xdr:col>24</xdr:col>
      <xdr:colOff>207383</xdr:colOff>
      <xdr:row>41</xdr:row>
      <xdr:rowOff>400363</xdr:rowOff>
    </xdr:to>
    <xdr:grpSp>
      <xdr:nvGrpSpPr>
        <xdr:cNvPr id="72" name="Gruppieren 71"/>
        <xdr:cNvGrpSpPr/>
      </xdr:nvGrpSpPr>
      <xdr:grpSpPr>
        <a:xfrm>
          <a:off x="6414509" y="15565457"/>
          <a:ext cx="269874" cy="836906"/>
          <a:chOff x="7024688" y="10169922"/>
          <a:chExt cx="257968" cy="714375"/>
        </a:xfrm>
      </xdr:grpSpPr>
      <xdr:sp macro="" textlink="">
        <xdr:nvSpPr>
          <xdr:cNvPr id="73" name="Zylinder 72"/>
          <xdr:cNvSpPr/>
        </xdr:nvSpPr>
        <xdr:spPr bwMode="auto">
          <a:xfrm>
            <a:off x="7024688" y="10169922"/>
            <a:ext cx="257968" cy="714375"/>
          </a:xfrm>
          <a:prstGeom prst="can">
            <a:avLst/>
          </a:prstGeom>
          <a:gradFill flip="none" rotWithShape="1">
            <a:gsLst>
              <a:gs pos="100000">
                <a:schemeClr val="bg1"/>
              </a:gs>
              <a:gs pos="0">
                <a:schemeClr val="bg1"/>
              </a:gs>
              <a:gs pos="47000">
                <a:schemeClr val="accent1">
                  <a:lumMod val="100000"/>
                  <a:alpha val="62000"/>
                </a:schemeClr>
              </a:gs>
            </a:gsLst>
            <a:lin ang="0" scaled="1"/>
            <a:tileRect/>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lang="de-DE" sz="1100"/>
          </a:p>
        </xdr:txBody>
      </xdr:sp>
      <xdr:sp macro="" textlink="">
        <xdr:nvSpPr>
          <xdr:cNvPr id="74" name="Zylinder 73"/>
          <xdr:cNvSpPr/>
        </xdr:nvSpPr>
        <xdr:spPr bwMode="auto">
          <a:xfrm>
            <a:off x="7038186" y="10471150"/>
            <a:ext cx="237600" cy="403225"/>
          </a:xfrm>
          <a:prstGeom prst="can">
            <a:avLst/>
          </a:prstGeom>
          <a:gradFill>
            <a:gsLst>
              <a:gs pos="100000">
                <a:schemeClr val="bg1">
                  <a:alpha val="44000"/>
                </a:schemeClr>
              </a:gs>
              <a:gs pos="0">
                <a:schemeClr val="bg1"/>
              </a:gs>
              <a:gs pos="92000">
                <a:schemeClr val="accent1">
                  <a:alpha val="58000"/>
                </a:schemeClr>
              </a:gs>
              <a:gs pos="10000">
                <a:schemeClr val="accent1">
                  <a:lumMod val="100000"/>
                  <a:alpha val="62000"/>
                </a:schemeClr>
              </a:gs>
            </a:gsLst>
            <a:lin ang="0" scaled="1"/>
          </a:gradFill>
          <a:ln w="9525" cap="flat" cmpd="sng" algn="ctr">
            <a:solidFill>
              <a:schemeClr val="accent1"/>
            </a:solidFill>
            <a:prstDash val="solid"/>
            <a:round/>
            <a:headEnd type="none" w="med" len="med"/>
            <a:tailEnd type="none" w="med" len="med"/>
          </a:ln>
          <a:effectLst/>
          <a:extLst/>
        </xdr:spPr>
        <xdr:txBody>
          <a:bodyPr vertOverflow="clip" horzOverflow="clip" wrap="square" lIns="18288" tIns="0" rIns="0" bIns="0" rtlCol="0" anchor="ctr" upright="1"/>
          <a:lstStyle/>
          <a:p>
            <a:pPr algn="ctr"/>
            <a:r>
              <a:rPr lang="de-DE" sz="2000">
                <a:latin typeface="Arial" panose="020B0604020202020204" pitchFamily="34" charset="0"/>
                <a:cs typeface="Arial" panose="020B0604020202020204" pitchFamily="34" charset="0"/>
              </a:rPr>
              <a:t>5</a:t>
            </a:r>
          </a:p>
        </xdr:txBody>
      </xdr:sp>
    </xdr:grpSp>
    <xdr:clientData/>
  </xdr:twoCellAnchor>
  <xdr:twoCellAnchor>
    <xdr:from>
      <xdr:col>22</xdr:col>
      <xdr:colOff>169284</xdr:colOff>
      <xdr:row>40</xdr:row>
      <xdr:rowOff>49485</xdr:rowOff>
    </xdr:from>
    <xdr:to>
      <xdr:col>23</xdr:col>
      <xdr:colOff>169282</xdr:colOff>
      <xdr:row>41</xdr:row>
      <xdr:rowOff>426016</xdr:rowOff>
    </xdr:to>
    <xdr:grpSp>
      <xdr:nvGrpSpPr>
        <xdr:cNvPr id="75" name="Gruppieren 74"/>
        <xdr:cNvGrpSpPr/>
      </xdr:nvGrpSpPr>
      <xdr:grpSpPr>
        <a:xfrm>
          <a:off x="6106534" y="15591110"/>
          <a:ext cx="269873" cy="836906"/>
          <a:chOff x="7024688" y="10169922"/>
          <a:chExt cx="257968" cy="714375"/>
        </a:xfrm>
      </xdr:grpSpPr>
      <xdr:sp macro="" textlink="">
        <xdr:nvSpPr>
          <xdr:cNvPr id="76" name="Zylinder 75"/>
          <xdr:cNvSpPr/>
        </xdr:nvSpPr>
        <xdr:spPr bwMode="auto">
          <a:xfrm>
            <a:off x="7024688" y="10169922"/>
            <a:ext cx="257968" cy="714375"/>
          </a:xfrm>
          <a:prstGeom prst="can">
            <a:avLst/>
          </a:prstGeom>
          <a:gradFill flip="none" rotWithShape="1">
            <a:gsLst>
              <a:gs pos="100000">
                <a:schemeClr val="bg1"/>
              </a:gs>
              <a:gs pos="0">
                <a:schemeClr val="bg1"/>
              </a:gs>
              <a:gs pos="47000">
                <a:schemeClr val="accent1">
                  <a:lumMod val="100000"/>
                  <a:alpha val="62000"/>
                </a:schemeClr>
              </a:gs>
            </a:gsLst>
            <a:lin ang="0" scaled="1"/>
            <a:tileRect/>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lang="de-DE" sz="1100"/>
          </a:p>
        </xdr:txBody>
      </xdr:sp>
      <xdr:sp macro="" textlink="">
        <xdr:nvSpPr>
          <xdr:cNvPr id="77" name="Zylinder 76"/>
          <xdr:cNvSpPr/>
        </xdr:nvSpPr>
        <xdr:spPr bwMode="auto">
          <a:xfrm>
            <a:off x="7038186" y="10471150"/>
            <a:ext cx="237600" cy="403225"/>
          </a:xfrm>
          <a:prstGeom prst="can">
            <a:avLst/>
          </a:prstGeom>
          <a:gradFill>
            <a:gsLst>
              <a:gs pos="100000">
                <a:schemeClr val="bg1">
                  <a:alpha val="44000"/>
                </a:schemeClr>
              </a:gs>
              <a:gs pos="0">
                <a:schemeClr val="bg1"/>
              </a:gs>
              <a:gs pos="92000">
                <a:schemeClr val="accent1">
                  <a:alpha val="58000"/>
                </a:schemeClr>
              </a:gs>
              <a:gs pos="10000">
                <a:schemeClr val="accent1">
                  <a:lumMod val="100000"/>
                  <a:alpha val="62000"/>
                </a:schemeClr>
              </a:gs>
            </a:gsLst>
            <a:lin ang="0" scaled="1"/>
          </a:gradFill>
          <a:ln w="9525" cap="flat" cmpd="sng" algn="ctr">
            <a:solidFill>
              <a:schemeClr val="accent1"/>
            </a:solidFill>
            <a:prstDash val="solid"/>
            <a:round/>
            <a:headEnd type="none" w="med" len="med"/>
            <a:tailEnd type="none" w="med" len="med"/>
          </a:ln>
          <a:effectLst/>
          <a:extLst/>
        </xdr:spPr>
        <xdr:txBody>
          <a:bodyPr vertOverflow="clip" horzOverflow="clip" wrap="square" lIns="18288" tIns="0" rIns="0" bIns="0" rtlCol="0" anchor="ctr" upright="1"/>
          <a:lstStyle/>
          <a:p>
            <a:pPr algn="ctr"/>
            <a:r>
              <a:rPr lang="de-DE" sz="2000">
                <a:latin typeface="Arial" panose="020B0604020202020204" pitchFamily="34" charset="0"/>
                <a:cs typeface="Arial" panose="020B0604020202020204" pitchFamily="34" charset="0"/>
              </a:rPr>
              <a:t>6</a:t>
            </a:r>
          </a:p>
        </xdr:txBody>
      </xdr:sp>
    </xdr:grpSp>
    <xdr:clientData/>
  </xdr:twoCellAnchor>
  <xdr:twoCellAnchor>
    <xdr:from>
      <xdr:col>21</xdr:col>
      <xdr:colOff>131183</xdr:colOff>
      <xdr:row>40</xdr:row>
      <xdr:rowOff>75139</xdr:rowOff>
    </xdr:from>
    <xdr:to>
      <xdr:col>22</xdr:col>
      <xdr:colOff>131182</xdr:colOff>
      <xdr:row>41</xdr:row>
      <xdr:rowOff>451670</xdr:rowOff>
    </xdr:to>
    <xdr:grpSp>
      <xdr:nvGrpSpPr>
        <xdr:cNvPr id="78" name="Gruppieren 77"/>
        <xdr:cNvGrpSpPr/>
      </xdr:nvGrpSpPr>
      <xdr:grpSpPr>
        <a:xfrm>
          <a:off x="5798558" y="15616764"/>
          <a:ext cx="269874" cy="836906"/>
          <a:chOff x="7024688" y="10169922"/>
          <a:chExt cx="257968" cy="714375"/>
        </a:xfrm>
      </xdr:grpSpPr>
      <xdr:sp macro="" textlink="">
        <xdr:nvSpPr>
          <xdr:cNvPr id="79" name="Zylinder 78"/>
          <xdr:cNvSpPr/>
        </xdr:nvSpPr>
        <xdr:spPr bwMode="auto">
          <a:xfrm>
            <a:off x="7024688" y="10169922"/>
            <a:ext cx="257968" cy="714375"/>
          </a:xfrm>
          <a:prstGeom prst="can">
            <a:avLst/>
          </a:prstGeom>
          <a:gradFill flip="none" rotWithShape="1">
            <a:gsLst>
              <a:gs pos="100000">
                <a:schemeClr val="bg1"/>
              </a:gs>
              <a:gs pos="0">
                <a:schemeClr val="bg1"/>
              </a:gs>
              <a:gs pos="47000">
                <a:schemeClr val="accent1">
                  <a:lumMod val="100000"/>
                  <a:alpha val="62000"/>
                </a:schemeClr>
              </a:gs>
            </a:gsLst>
            <a:lin ang="0" scaled="1"/>
            <a:tileRect/>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lang="de-DE" sz="1100"/>
          </a:p>
        </xdr:txBody>
      </xdr:sp>
      <xdr:sp macro="" textlink="">
        <xdr:nvSpPr>
          <xdr:cNvPr id="80" name="Zylinder 79"/>
          <xdr:cNvSpPr/>
        </xdr:nvSpPr>
        <xdr:spPr bwMode="auto">
          <a:xfrm>
            <a:off x="7038186" y="10471150"/>
            <a:ext cx="237600" cy="403225"/>
          </a:xfrm>
          <a:prstGeom prst="can">
            <a:avLst/>
          </a:prstGeom>
          <a:gradFill>
            <a:gsLst>
              <a:gs pos="100000">
                <a:schemeClr val="bg1">
                  <a:alpha val="44000"/>
                </a:schemeClr>
              </a:gs>
              <a:gs pos="0">
                <a:schemeClr val="bg1"/>
              </a:gs>
              <a:gs pos="92000">
                <a:schemeClr val="accent1">
                  <a:alpha val="58000"/>
                </a:schemeClr>
              </a:gs>
              <a:gs pos="10000">
                <a:schemeClr val="accent1">
                  <a:lumMod val="100000"/>
                  <a:alpha val="62000"/>
                </a:schemeClr>
              </a:gs>
            </a:gsLst>
            <a:lin ang="0" scaled="1"/>
          </a:gradFill>
          <a:ln w="9525" cap="flat" cmpd="sng" algn="ctr">
            <a:solidFill>
              <a:schemeClr val="accent1"/>
            </a:solidFill>
            <a:prstDash val="solid"/>
            <a:round/>
            <a:headEnd type="none" w="med" len="med"/>
            <a:tailEnd type="none" w="med" len="med"/>
          </a:ln>
          <a:effectLst/>
          <a:extLst/>
        </xdr:spPr>
        <xdr:txBody>
          <a:bodyPr vertOverflow="clip" horzOverflow="clip" wrap="square" lIns="18288" tIns="0" rIns="0" bIns="0" rtlCol="0" anchor="ctr" upright="1"/>
          <a:lstStyle/>
          <a:p>
            <a:pPr algn="ctr"/>
            <a:r>
              <a:rPr lang="de-DE" sz="2000">
                <a:latin typeface="Arial" panose="020B0604020202020204" pitchFamily="34" charset="0"/>
                <a:cs typeface="Arial" panose="020B0604020202020204" pitchFamily="34" charset="0"/>
              </a:rPr>
              <a:t>7</a:t>
            </a:r>
          </a:p>
        </xdr:txBody>
      </xdr:sp>
    </xdr:grpSp>
    <xdr:clientData/>
  </xdr:twoCellAnchor>
  <xdr:twoCellAnchor>
    <xdr:from>
      <xdr:col>20</xdr:col>
      <xdr:colOff>104991</xdr:colOff>
      <xdr:row>40</xdr:row>
      <xdr:rowOff>86541</xdr:rowOff>
    </xdr:from>
    <xdr:to>
      <xdr:col>21</xdr:col>
      <xdr:colOff>104989</xdr:colOff>
      <xdr:row>41</xdr:row>
      <xdr:rowOff>463072</xdr:rowOff>
    </xdr:to>
    <xdr:grpSp>
      <xdr:nvGrpSpPr>
        <xdr:cNvPr id="81" name="Gruppieren 80"/>
        <xdr:cNvGrpSpPr/>
      </xdr:nvGrpSpPr>
      <xdr:grpSpPr>
        <a:xfrm>
          <a:off x="5502491" y="15628166"/>
          <a:ext cx="269873" cy="836906"/>
          <a:chOff x="7024688" y="10169922"/>
          <a:chExt cx="257968" cy="714375"/>
        </a:xfrm>
      </xdr:grpSpPr>
      <xdr:sp macro="" textlink="">
        <xdr:nvSpPr>
          <xdr:cNvPr id="82" name="Zylinder 81"/>
          <xdr:cNvSpPr/>
        </xdr:nvSpPr>
        <xdr:spPr bwMode="auto">
          <a:xfrm>
            <a:off x="7024688" y="10169922"/>
            <a:ext cx="257968" cy="714375"/>
          </a:xfrm>
          <a:prstGeom prst="can">
            <a:avLst/>
          </a:prstGeom>
          <a:gradFill flip="none" rotWithShape="1">
            <a:gsLst>
              <a:gs pos="100000">
                <a:schemeClr val="bg1"/>
              </a:gs>
              <a:gs pos="0">
                <a:schemeClr val="bg1"/>
              </a:gs>
              <a:gs pos="47000">
                <a:schemeClr val="accent1">
                  <a:lumMod val="100000"/>
                  <a:alpha val="62000"/>
                </a:schemeClr>
              </a:gs>
            </a:gsLst>
            <a:lin ang="0" scaled="1"/>
            <a:tileRect/>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lang="de-DE" sz="1100"/>
          </a:p>
        </xdr:txBody>
      </xdr:sp>
      <xdr:sp macro="" textlink="">
        <xdr:nvSpPr>
          <xdr:cNvPr id="83" name="Zylinder 82"/>
          <xdr:cNvSpPr/>
        </xdr:nvSpPr>
        <xdr:spPr bwMode="auto">
          <a:xfrm>
            <a:off x="7038186" y="10471150"/>
            <a:ext cx="237600" cy="403225"/>
          </a:xfrm>
          <a:prstGeom prst="can">
            <a:avLst/>
          </a:prstGeom>
          <a:gradFill>
            <a:gsLst>
              <a:gs pos="100000">
                <a:schemeClr val="bg1">
                  <a:alpha val="44000"/>
                </a:schemeClr>
              </a:gs>
              <a:gs pos="0">
                <a:schemeClr val="bg1"/>
              </a:gs>
              <a:gs pos="92000">
                <a:schemeClr val="accent1">
                  <a:alpha val="58000"/>
                </a:schemeClr>
              </a:gs>
              <a:gs pos="10000">
                <a:schemeClr val="accent1">
                  <a:lumMod val="100000"/>
                  <a:alpha val="62000"/>
                </a:schemeClr>
              </a:gs>
            </a:gsLst>
            <a:lin ang="0" scaled="1"/>
          </a:gradFill>
          <a:ln w="9525" cap="flat" cmpd="sng" algn="ctr">
            <a:solidFill>
              <a:schemeClr val="accent1"/>
            </a:solidFill>
            <a:prstDash val="solid"/>
            <a:round/>
            <a:headEnd type="none" w="med" len="med"/>
            <a:tailEnd type="none" w="med" len="med"/>
          </a:ln>
          <a:effectLst/>
          <a:extLst/>
        </xdr:spPr>
        <xdr:txBody>
          <a:bodyPr vertOverflow="clip" horzOverflow="clip" wrap="square" lIns="18288" tIns="0" rIns="0" bIns="0" rtlCol="0" anchor="ctr" upright="1"/>
          <a:lstStyle/>
          <a:p>
            <a:pPr algn="ctr"/>
            <a:r>
              <a:rPr lang="de-DE" sz="2000">
                <a:latin typeface="Arial" panose="020B0604020202020204" pitchFamily="34" charset="0"/>
                <a:cs typeface="Arial" panose="020B0604020202020204" pitchFamily="34" charset="0"/>
              </a:rPr>
              <a:t>8</a:t>
            </a:r>
          </a:p>
        </xdr:txBody>
      </xdr:sp>
    </xdr:grpSp>
    <xdr:clientData/>
  </xdr:twoCellAnchor>
  <xdr:twoCellAnchor>
    <xdr:from>
      <xdr:col>28</xdr:col>
      <xdr:colOff>38316</xdr:colOff>
      <xdr:row>40</xdr:row>
      <xdr:rowOff>77990</xdr:rowOff>
    </xdr:from>
    <xdr:to>
      <xdr:col>29</xdr:col>
      <xdr:colOff>38314</xdr:colOff>
      <xdr:row>41</xdr:row>
      <xdr:rowOff>454521</xdr:rowOff>
    </xdr:to>
    <xdr:grpSp>
      <xdr:nvGrpSpPr>
        <xdr:cNvPr id="163" name="Gruppieren 162"/>
        <xdr:cNvGrpSpPr/>
      </xdr:nvGrpSpPr>
      <xdr:grpSpPr>
        <a:xfrm>
          <a:off x="7594816" y="15619615"/>
          <a:ext cx="269873" cy="836906"/>
          <a:chOff x="7024688" y="10169922"/>
          <a:chExt cx="257968" cy="714375"/>
        </a:xfrm>
      </xdr:grpSpPr>
      <xdr:sp macro="" textlink="">
        <xdr:nvSpPr>
          <xdr:cNvPr id="164" name="Zylinder 163"/>
          <xdr:cNvSpPr/>
        </xdr:nvSpPr>
        <xdr:spPr bwMode="auto">
          <a:xfrm>
            <a:off x="7024688" y="10169922"/>
            <a:ext cx="257968" cy="714375"/>
          </a:xfrm>
          <a:prstGeom prst="can">
            <a:avLst/>
          </a:prstGeom>
          <a:gradFill flip="none" rotWithShape="1">
            <a:gsLst>
              <a:gs pos="100000">
                <a:schemeClr val="bg1"/>
              </a:gs>
              <a:gs pos="0">
                <a:schemeClr val="bg1"/>
              </a:gs>
              <a:gs pos="47000">
                <a:schemeClr val="accent1">
                  <a:lumMod val="100000"/>
                  <a:alpha val="62000"/>
                </a:schemeClr>
              </a:gs>
            </a:gsLst>
            <a:lin ang="0" scaled="1"/>
            <a:tileRect/>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lang="de-DE" sz="1100"/>
          </a:p>
        </xdr:txBody>
      </xdr:sp>
      <xdr:sp macro="" textlink="">
        <xdr:nvSpPr>
          <xdr:cNvPr id="165" name="Zylinder 164"/>
          <xdr:cNvSpPr/>
        </xdr:nvSpPr>
        <xdr:spPr bwMode="auto">
          <a:xfrm>
            <a:off x="7038186" y="10471150"/>
            <a:ext cx="237600" cy="403225"/>
          </a:xfrm>
          <a:prstGeom prst="can">
            <a:avLst/>
          </a:prstGeom>
          <a:gradFill>
            <a:gsLst>
              <a:gs pos="100000">
                <a:schemeClr val="bg1">
                  <a:alpha val="44000"/>
                </a:schemeClr>
              </a:gs>
              <a:gs pos="0">
                <a:schemeClr val="bg1"/>
              </a:gs>
              <a:gs pos="92000">
                <a:schemeClr val="accent1">
                  <a:alpha val="58000"/>
                </a:schemeClr>
              </a:gs>
              <a:gs pos="10000">
                <a:schemeClr val="accent1">
                  <a:lumMod val="100000"/>
                  <a:alpha val="62000"/>
                </a:schemeClr>
              </a:gs>
            </a:gsLst>
            <a:lin ang="0" scaled="1"/>
          </a:gradFill>
          <a:ln w="9525" cap="flat" cmpd="sng" algn="ctr">
            <a:solidFill>
              <a:schemeClr val="accent1"/>
            </a:solidFill>
            <a:prstDash val="solid"/>
            <a:round/>
            <a:headEnd type="none" w="med" len="med"/>
            <a:tailEnd type="none" w="med" len="med"/>
          </a:ln>
          <a:effectLst/>
          <a:extLst/>
        </xdr:spPr>
        <xdr:txBody>
          <a:bodyPr vertOverflow="clip" horzOverflow="clip" wrap="square" lIns="18288" tIns="0" rIns="0" bIns="0" rtlCol="0" anchor="ctr" upright="1"/>
          <a:lstStyle/>
          <a:p>
            <a:pPr algn="ctr"/>
            <a:r>
              <a:rPr lang="de-DE" sz="2000">
                <a:latin typeface="Arial" panose="020B0604020202020204" pitchFamily="34" charset="0"/>
                <a:cs typeface="Arial" panose="020B0604020202020204" pitchFamily="34" charset="0"/>
              </a:rPr>
              <a:t>1</a:t>
            </a:r>
          </a:p>
        </xdr:txBody>
      </xdr:sp>
    </xdr:grpSp>
    <xdr:clientData/>
  </xdr:twoCellAnchor>
  <xdr:twoCellAnchor>
    <xdr:from>
      <xdr:col>28</xdr:col>
      <xdr:colOff>162291</xdr:colOff>
      <xdr:row>29</xdr:row>
      <xdr:rowOff>228884</xdr:rowOff>
    </xdr:from>
    <xdr:to>
      <xdr:col>29</xdr:col>
      <xdr:colOff>72112</xdr:colOff>
      <xdr:row>29</xdr:row>
      <xdr:rowOff>325982</xdr:rowOff>
    </xdr:to>
    <xdr:sp macro="" textlink="">
      <xdr:nvSpPr>
        <xdr:cNvPr id="84" name="Rectangle 34"/>
        <xdr:cNvSpPr>
          <a:spLocks noChangeArrowheads="1"/>
        </xdr:cNvSpPr>
      </xdr:nvSpPr>
      <xdr:spPr bwMode="auto">
        <a:xfrm rot="10800000" flipH="1">
          <a:off x="6972666" y="10206322"/>
          <a:ext cx="171759" cy="97098"/>
        </a:xfrm>
        <a:prstGeom prst="rect">
          <a:avLst/>
        </a:prstGeom>
        <a:solidFill>
          <a:srgbClr val="FFC000"/>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rgbClr val="000000"/>
              </a:solidFill>
              <a:latin typeface="Arial" charset="0"/>
            </a:defRPr>
          </a:lvl1pPr>
          <a:lvl2pPr marL="457200" algn="l" rtl="0" fontAlgn="base">
            <a:spcBef>
              <a:spcPct val="0"/>
            </a:spcBef>
            <a:spcAft>
              <a:spcPct val="0"/>
            </a:spcAft>
            <a:defRPr sz="2400" kern="1200">
              <a:solidFill>
                <a:srgbClr val="000000"/>
              </a:solidFill>
              <a:latin typeface="Arial" charset="0"/>
            </a:defRPr>
          </a:lvl2pPr>
          <a:lvl3pPr marL="914400" algn="l" rtl="0" fontAlgn="base">
            <a:spcBef>
              <a:spcPct val="0"/>
            </a:spcBef>
            <a:spcAft>
              <a:spcPct val="0"/>
            </a:spcAft>
            <a:defRPr sz="2400" kern="1200">
              <a:solidFill>
                <a:srgbClr val="000000"/>
              </a:solidFill>
              <a:latin typeface="Arial" charset="0"/>
            </a:defRPr>
          </a:lvl3pPr>
          <a:lvl4pPr marL="1371600" algn="l" rtl="0" fontAlgn="base">
            <a:spcBef>
              <a:spcPct val="0"/>
            </a:spcBef>
            <a:spcAft>
              <a:spcPct val="0"/>
            </a:spcAft>
            <a:defRPr sz="2400" kern="1200">
              <a:solidFill>
                <a:srgbClr val="000000"/>
              </a:solidFill>
              <a:latin typeface="Arial" charset="0"/>
            </a:defRPr>
          </a:lvl4pPr>
          <a:lvl5pPr marL="1828800" algn="l" rtl="0" fontAlgn="base">
            <a:spcBef>
              <a:spcPct val="0"/>
            </a:spcBef>
            <a:spcAft>
              <a:spcPct val="0"/>
            </a:spcAft>
            <a:defRPr sz="2400" kern="1200">
              <a:solidFill>
                <a:srgbClr val="000000"/>
              </a:solidFill>
              <a:latin typeface="Arial" charset="0"/>
            </a:defRPr>
          </a:lvl5pPr>
          <a:lvl6pPr marL="2286000" algn="l" defTabSz="914400" rtl="0" eaLnBrk="1" latinLnBrk="0" hangingPunct="1">
            <a:defRPr sz="2400" kern="1200">
              <a:solidFill>
                <a:srgbClr val="000000"/>
              </a:solidFill>
              <a:latin typeface="Arial" charset="0"/>
            </a:defRPr>
          </a:lvl6pPr>
          <a:lvl7pPr marL="2743200" algn="l" defTabSz="914400" rtl="0" eaLnBrk="1" latinLnBrk="0" hangingPunct="1">
            <a:defRPr sz="2400" kern="1200">
              <a:solidFill>
                <a:srgbClr val="000000"/>
              </a:solidFill>
              <a:latin typeface="Arial" charset="0"/>
            </a:defRPr>
          </a:lvl7pPr>
          <a:lvl8pPr marL="3200400" algn="l" defTabSz="914400" rtl="0" eaLnBrk="1" latinLnBrk="0" hangingPunct="1">
            <a:defRPr sz="2400" kern="1200">
              <a:solidFill>
                <a:srgbClr val="000000"/>
              </a:solidFill>
              <a:latin typeface="Arial" charset="0"/>
            </a:defRPr>
          </a:lvl8pPr>
          <a:lvl9pPr marL="3657600" algn="l" defTabSz="914400" rtl="0" eaLnBrk="1" latinLnBrk="0" hangingPunct="1">
            <a:defRPr sz="2400" kern="1200">
              <a:solidFill>
                <a:srgbClr val="000000"/>
              </a:solidFill>
              <a:latin typeface="Arial" charset="0"/>
            </a:defRPr>
          </a:lvl9pPr>
        </a:lstStyle>
        <a:p>
          <a:pPr eaLnBrk="1" hangingPunct="1"/>
          <a:endParaRPr lang="de-DE" altLang="de-DE"/>
        </a:p>
      </xdr:txBody>
    </xdr:sp>
    <xdr:clientData/>
  </xdr:twoCellAnchor>
  <xdr:twoCellAnchor>
    <xdr:from>
      <xdr:col>28</xdr:col>
      <xdr:colOff>171818</xdr:colOff>
      <xdr:row>30</xdr:row>
      <xdr:rowOff>236349</xdr:rowOff>
    </xdr:from>
    <xdr:to>
      <xdr:col>29</xdr:col>
      <xdr:colOff>81639</xdr:colOff>
      <xdr:row>30</xdr:row>
      <xdr:rowOff>333447</xdr:rowOff>
    </xdr:to>
    <xdr:sp macro="" textlink="">
      <xdr:nvSpPr>
        <xdr:cNvPr id="86" name="Rectangle 34"/>
        <xdr:cNvSpPr>
          <a:spLocks noChangeArrowheads="1"/>
        </xdr:cNvSpPr>
      </xdr:nvSpPr>
      <xdr:spPr bwMode="auto">
        <a:xfrm rot="10800000" flipH="1">
          <a:off x="6982193" y="10785287"/>
          <a:ext cx="171759" cy="97098"/>
        </a:xfrm>
        <a:prstGeom prst="rect">
          <a:avLst/>
        </a:prstGeom>
        <a:solidFill>
          <a:srgbClr val="FFC000"/>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rgbClr val="000000"/>
              </a:solidFill>
              <a:latin typeface="Arial" charset="0"/>
            </a:defRPr>
          </a:lvl1pPr>
          <a:lvl2pPr marL="457200" algn="l" rtl="0" fontAlgn="base">
            <a:spcBef>
              <a:spcPct val="0"/>
            </a:spcBef>
            <a:spcAft>
              <a:spcPct val="0"/>
            </a:spcAft>
            <a:defRPr sz="2400" kern="1200">
              <a:solidFill>
                <a:srgbClr val="000000"/>
              </a:solidFill>
              <a:latin typeface="Arial" charset="0"/>
            </a:defRPr>
          </a:lvl2pPr>
          <a:lvl3pPr marL="914400" algn="l" rtl="0" fontAlgn="base">
            <a:spcBef>
              <a:spcPct val="0"/>
            </a:spcBef>
            <a:spcAft>
              <a:spcPct val="0"/>
            </a:spcAft>
            <a:defRPr sz="2400" kern="1200">
              <a:solidFill>
                <a:srgbClr val="000000"/>
              </a:solidFill>
              <a:latin typeface="Arial" charset="0"/>
            </a:defRPr>
          </a:lvl3pPr>
          <a:lvl4pPr marL="1371600" algn="l" rtl="0" fontAlgn="base">
            <a:spcBef>
              <a:spcPct val="0"/>
            </a:spcBef>
            <a:spcAft>
              <a:spcPct val="0"/>
            </a:spcAft>
            <a:defRPr sz="2400" kern="1200">
              <a:solidFill>
                <a:srgbClr val="000000"/>
              </a:solidFill>
              <a:latin typeface="Arial" charset="0"/>
            </a:defRPr>
          </a:lvl4pPr>
          <a:lvl5pPr marL="1828800" algn="l" rtl="0" fontAlgn="base">
            <a:spcBef>
              <a:spcPct val="0"/>
            </a:spcBef>
            <a:spcAft>
              <a:spcPct val="0"/>
            </a:spcAft>
            <a:defRPr sz="2400" kern="1200">
              <a:solidFill>
                <a:srgbClr val="000000"/>
              </a:solidFill>
              <a:latin typeface="Arial" charset="0"/>
            </a:defRPr>
          </a:lvl5pPr>
          <a:lvl6pPr marL="2286000" algn="l" defTabSz="914400" rtl="0" eaLnBrk="1" latinLnBrk="0" hangingPunct="1">
            <a:defRPr sz="2400" kern="1200">
              <a:solidFill>
                <a:srgbClr val="000000"/>
              </a:solidFill>
              <a:latin typeface="Arial" charset="0"/>
            </a:defRPr>
          </a:lvl6pPr>
          <a:lvl7pPr marL="2743200" algn="l" defTabSz="914400" rtl="0" eaLnBrk="1" latinLnBrk="0" hangingPunct="1">
            <a:defRPr sz="2400" kern="1200">
              <a:solidFill>
                <a:srgbClr val="000000"/>
              </a:solidFill>
              <a:latin typeface="Arial" charset="0"/>
            </a:defRPr>
          </a:lvl7pPr>
          <a:lvl8pPr marL="3200400" algn="l" defTabSz="914400" rtl="0" eaLnBrk="1" latinLnBrk="0" hangingPunct="1">
            <a:defRPr sz="2400" kern="1200">
              <a:solidFill>
                <a:srgbClr val="000000"/>
              </a:solidFill>
              <a:latin typeface="Arial" charset="0"/>
            </a:defRPr>
          </a:lvl8pPr>
          <a:lvl9pPr marL="3657600" algn="l" defTabSz="914400" rtl="0" eaLnBrk="1" latinLnBrk="0" hangingPunct="1">
            <a:defRPr sz="2400" kern="1200">
              <a:solidFill>
                <a:srgbClr val="000000"/>
              </a:solidFill>
              <a:latin typeface="Arial" charset="0"/>
            </a:defRPr>
          </a:lvl9pPr>
        </a:lstStyle>
        <a:p>
          <a:pPr eaLnBrk="1" hangingPunct="1"/>
          <a:endParaRPr lang="de-DE" altLang="de-DE"/>
        </a:p>
      </xdr:txBody>
    </xdr:sp>
    <xdr:clientData/>
  </xdr:twoCellAnchor>
  <xdr:twoCellAnchor>
    <xdr:from>
      <xdr:col>19</xdr:col>
      <xdr:colOff>78796</xdr:colOff>
      <xdr:row>40</xdr:row>
      <xdr:rowOff>69437</xdr:rowOff>
    </xdr:from>
    <xdr:to>
      <xdr:col>20</xdr:col>
      <xdr:colOff>78795</xdr:colOff>
      <xdr:row>41</xdr:row>
      <xdr:rowOff>445968</xdr:rowOff>
    </xdr:to>
    <xdr:grpSp>
      <xdr:nvGrpSpPr>
        <xdr:cNvPr id="89" name="Gruppieren 88"/>
        <xdr:cNvGrpSpPr/>
      </xdr:nvGrpSpPr>
      <xdr:grpSpPr>
        <a:xfrm>
          <a:off x="5206421" y="15611062"/>
          <a:ext cx="269874" cy="836906"/>
          <a:chOff x="7024688" y="10169922"/>
          <a:chExt cx="257968" cy="714375"/>
        </a:xfrm>
      </xdr:grpSpPr>
      <xdr:sp macro="" textlink="">
        <xdr:nvSpPr>
          <xdr:cNvPr id="98" name="Zylinder 97"/>
          <xdr:cNvSpPr/>
        </xdr:nvSpPr>
        <xdr:spPr bwMode="auto">
          <a:xfrm>
            <a:off x="7024688" y="10169922"/>
            <a:ext cx="257968" cy="714375"/>
          </a:xfrm>
          <a:prstGeom prst="can">
            <a:avLst/>
          </a:prstGeom>
          <a:gradFill flip="none" rotWithShape="1">
            <a:gsLst>
              <a:gs pos="100000">
                <a:schemeClr val="bg1"/>
              </a:gs>
              <a:gs pos="0">
                <a:schemeClr val="bg1"/>
              </a:gs>
              <a:gs pos="47000">
                <a:schemeClr val="accent1">
                  <a:lumMod val="100000"/>
                  <a:alpha val="62000"/>
                </a:schemeClr>
              </a:gs>
            </a:gsLst>
            <a:lin ang="0" scaled="1"/>
            <a:tileRect/>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lang="de-DE" sz="1100"/>
          </a:p>
        </xdr:txBody>
      </xdr:sp>
      <xdr:sp macro="" textlink="">
        <xdr:nvSpPr>
          <xdr:cNvPr id="99" name="Zylinder 98"/>
          <xdr:cNvSpPr/>
        </xdr:nvSpPr>
        <xdr:spPr bwMode="auto">
          <a:xfrm>
            <a:off x="7038186" y="10471150"/>
            <a:ext cx="237600" cy="403225"/>
          </a:xfrm>
          <a:prstGeom prst="can">
            <a:avLst/>
          </a:prstGeom>
          <a:gradFill>
            <a:gsLst>
              <a:gs pos="100000">
                <a:schemeClr val="bg1">
                  <a:alpha val="44000"/>
                </a:schemeClr>
              </a:gs>
              <a:gs pos="0">
                <a:schemeClr val="bg1"/>
              </a:gs>
              <a:gs pos="92000">
                <a:schemeClr val="accent1">
                  <a:alpha val="58000"/>
                </a:schemeClr>
              </a:gs>
              <a:gs pos="10000">
                <a:schemeClr val="accent1">
                  <a:lumMod val="100000"/>
                  <a:alpha val="62000"/>
                </a:schemeClr>
              </a:gs>
            </a:gsLst>
            <a:lin ang="0" scaled="1"/>
          </a:gradFill>
          <a:ln w="9525" cap="flat" cmpd="sng" algn="ctr">
            <a:solidFill>
              <a:schemeClr val="accent1"/>
            </a:solidFill>
            <a:prstDash val="solid"/>
            <a:round/>
            <a:headEnd type="none" w="med" len="med"/>
            <a:tailEnd type="none" w="med" len="med"/>
          </a:ln>
          <a:effectLst/>
          <a:extLst/>
        </xdr:spPr>
        <xdr:txBody>
          <a:bodyPr vertOverflow="clip" horzOverflow="clip" wrap="square" lIns="18288" tIns="0" rIns="0" bIns="0" rtlCol="0" anchor="ctr" upright="1"/>
          <a:lstStyle/>
          <a:p>
            <a:pPr algn="ctr"/>
            <a:r>
              <a:rPr lang="de-DE" sz="2000">
                <a:latin typeface="Arial" panose="020B0604020202020204" pitchFamily="34" charset="0"/>
                <a:cs typeface="Arial" panose="020B0604020202020204" pitchFamily="34" charset="0"/>
              </a:rPr>
              <a:t>9</a:t>
            </a:r>
          </a:p>
        </xdr:txBody>
      </xdr:sp>
    </xdr:grpSp>
    <xdr:clientData/>
  </xdr:twoCellAnchor>
  <xdr:twoCellAnchor>
    <xdr:from>
      <xdr:col>18</xdr:col>
      <xdr:colOff>52603</xdr:colOff>
      <xdr:row>40</xdr:row>
      <xdr:rowOff>66587</xdr:rowOff>
    </xdr:from>
    <xdr:to>
      <xdr:col>19</xdr:col>
      <xdr:colOff>52601</xdr:colOff>
      <xdr:row>41</xdr:row>
      <xdr:rowOff>443118</xdr:rowOff>
    </xdr:to>
    <xdr:grpSp>
      <xdr:nvGrpSpPr>
        <xdr:cNvPr id="100" name="Gruppieren 99"/>
        <xdr:cNvGrpSpPr/>
      </xdr:nvGrpSpPr>
      <xdr:grpSpPr>
        <a:xfrm>
          <a:off x="4910353" y="15608212"/>
          <a:ext cx="269873" cy="836906"/>
          <a:chOff x="7024688" y="10169922"/>
          <a:chExt cx="257968" cy="714375"/>
        </a:xfrm>
      </xdr:grpSpPr>
      <xdr:sp macro="" textlink="">
        <xdr:nvSpPr>
          <xdr:cNvPr id="101" name="Zylinder 100"/>
          <xdr:cNvSpPr/>
        </xdr:nvSpPr>
        <xdr:spPr bwMode="auto">
          <a:xfrm>
            <a:off x="7024688" y="10169922"/>
            <a:ext cx="257968" cy="714375"/>
          </a:xfrm>
          <a:prstGeom prst="can">
            <a:avLst/>
          </a:prstGeom>
          <a:gradFill flip="none" rotWithShape="1">
            <a:gsLst>
              <a:gs pos="100000">
                <a:schemeClr val="bg1"/>
              </a:gs>
              <a:gs pos="0">
                <a:schemeClr val="bg1"/>
              </a:gs>
              <a:gs pos="47000">
                <a:schemeClr val="accent1">
                  <a:lumMod val="100000"/>
                  <a:alpha val="62000"/>
                </a:schemeClr>
              </a:gs>
            </a:gsLst>
            <a:lin ang="0" scaled="1"/>
            <a:tileRect/>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lang="de-DE" sz="1100"/>
          </a:p>
        </xdr:txBody>
      </xdr:sp>
      <xdr:sp macro="" textlink="">
        <xdr:nvSpPr>
          <xdr:cNvPr id="102" name="Zylinder 101"/>
          <xdr:cNvSpPr/>
        </xdr:nvSpPr>
        <xdr:spPr bwMode="auto">
          <a:xfrm>
            <a:off x="7038186" y="10471150"/>
            <a:ext cx="237600" cy="403225"/>
          </a:xfrm>
          <a:prstGeom prst="can">
            <a:avLst/>
          </a:prstGeom>
          <a:gradFill>
            <a:gsLst>
              <a:gs pos="100000">
                <a:schemeClr val="bg1">
                  <a:alpha val="44000"/>
                </a:schemeClr>
              </a:gs>
              <a:gs pos="0">
                <a:schemeClr val="bg1"/>
              </a:gs>
              <a:gs pos="92000">
                <a:schemeClr val="accent1">
                  <a:alpha val="58000"/>
                </a:schemeClr>
              </a:gs>
              <a:gs pos="10000">
                <a:schemeClr val="accent1">
                  <a:lumMod val="100000"/>
                  <a:alpha val="62000"/>
                </a:schemeClr>
              </a:gs>
            </a:gsLst>
            <a:lin ang="0" scaled="1"/>
          </a:gradFill>
          <a:ln w="9525" cap="flat" cmpd="sng" algn="ctr">
            <a:solidFill>
              <a:schemeClr val="accent1"/>
            </a:solidFill>
            <a:prstDash val="solid"/>
            <a:round/>
            <a:headEnd type="none" w="med" len="med"/>
            <a:tailEnd type="none" w="med" len="med"/>
          </a:ln>
          <a:effectLst/>
          <a:extLst/>
        </xdr:spPr>
        <xdr:txBody>
          <a:bodyPr vertOverflow="clip" horzOverflow="clip" wrap="square" lIns="0" tIns="0" rIns="0" bIns="0" rtlCol="0" anchor="ctr" upright="1"/>
          <a:lstStyle/>
          <a:p>
            <a:pPr algn="ctr"/>
            <a:r>
              <a:rPr lang="de-DE" sz="2000">
                <a:latin typeface="Arial Narrow" panose="020B0606020202030204" pitchFamily="34" charset="0"/>
                <a:cs typeface="Arial" panose="020B0604020202020204" pitchFamily="34" charset="0"/>
              </a:rPr>
              <a:t>10</a:t>
            </a:r>
          </a:p>
        </xdr:txBody>
      </xdr:sp>
    </xdr:grpSp>
    <xdr:clientData/>
  </xdr:twoCellAnchor>
  <xdr:twoCellAnchor>
    <xdr:from>
      <xdr:col>18</xdr:col>
      <xdr:colOff>168094</xdr:colOff>
      <xdr:row>29</xdr:row>
      <xdr:rowOff>276198</xdr:rowOff>
    </xdr:from>
    <xdr:to>
      <xdr:col>28</xdr:col>
      <xdr:colOff>232785</xdr:colOff>
      <xdr:row>40</xdr:row>
      <xdr:rowOff>107445</xdr:rowOff>
    </xdr:to>
    <xdr:sp macro="" textlink="">
      <xdr:nvSpPr>
        <xdr:cNvPr id="103" name="Freihandform 102"/>
        <xdr:cNvSpPr/>
      </xdr:nvSpPr>
      <xdr:spPr bwMode="auto">
        <a:xfrm>
          <a:off x="4359094" y="10253636"/>
          <a:ext cx="2684066" cy="6010590"/>
        </a:xfrm>
        <a:custGeom>
          <a:avLst/>
          <a:gdLst>
            <a:gd name="connsiteX0" fmla="*/ 1250157 w 1250157"/>
            <a:gd name="connsiteY0" fmla="*/ 0 h 3403203"/>
            <a:gd name="connsiteX1" fmla="*/ 0 w 1250157"/>
            <a:gd name="connsiteY1" fmla="*/ 3403203 h 3403203"/>
            <a:gd name="connsiteX0" fmla="*/ 1250157 w 1250157"/>
            <a:gd name="connsiteY0" fmla="*/ 0 h 3403203"/>
            <a:gd name="connsiteX1" fmla="*/ 0 w 1250157"/>
            <a:gd name="connsiteY1" fmla="*/ 3403203 h 3403203"/>
            <a:gd name="connsiteX0" fmla="*/ 1250157 w 1250157"/>
            <a:gd name="connsiteY0" fmla="*/ 0 h 3403203"/>
            <a:gd name="connsiteX1" fmla="*/ 0 w 1250157"/>
            <a:gd name="connsiteY1" fmla="*/ 3403203 h 3403203"/>
          </a:gdLst>
          <a:ahLst/>
          <a:cxnLst>
            <a:cxn ang="0">
              <a:pos x="connsiteX0" y="connsiteY0"/>
            </a:cxn>
            <a:cxn ang="0">
              <a:pos x="connsiteX1" y="connsiteY1"/>
            </a:cxn>
          </a:cxnLst>
          <a:rect l="l" t="t" r="r" b="b"/>
          <a:pathLst>
            <a:path w="1250157" h="3403203">
              <a:moveTo>
                <a:pt x="1250157" y="0"/>
              </a:moveTo>
              <a:cubicBezTo>
                <a:pt x="-24804" y="144695"/>
                <a:pt x="19844" y="2859154"/>
                <a:pt x="0" y="3403203"/>
              </a:cubicBezTo>
            </a:path>
          </a:pathLst>
        </a:custGeom>
        <a:noFill/>
        <a:ln w="101600" cap="flat" cmpd="sng" algn="ctr">
          <a:solidFill>
            <a:srgbClr val="00FF00"/>
          </a:solidFill>
          <a:prstDash val="solid"/>
          <a:round/>
          <a:headEnd type="none" w="med" len="med"/>
          <a:tailEnd type="none" w="med" len="med"/>
        </a:ln>
        <a:effectLst>
          <a:glow rad="38100">
            <a:schemeClr val="accent1">
              <a:satMod val="175000"/>
              <a:alpha val="40000"/>
            </a:schemeClr>
          </a:glow>
        </a:effectLst>
        <a:extLst/>
      </xdr:spPr>
      <xdr:txBody>
        <a:bodyPr vertOverflow="clip" horzOverflow="clip" wrap="square" lIns="18288" tIns="0" rIns="0" bIns="0" rtlCol="0" anchor="t" upright="1"/>
        <a:lstStyle/>
        <a:p>
          <a:pPr algn="l"/>
          <a:endParaRPr lang="de-DE" sz="1100"/>
        </a:p>
      </xdr:txBody>
    </xdr:sp>
    <xdr:clientData/>
  </xdr:twoCellAnchor>
  <xdr:twoCellAnchor>
    <xdr:from>
      <xdr:col>19</xdr:col>
      <xdr:colOff>215717</xdr:colOff>
      <xdr:row>30</xdr:row>
      <xdr:rowOff>273842</xdr:rowOff>
    </xdr:from>
    <xdr:to>
      <xdr:col>28</xdr:col>
      <xdr:colOff>235165</xdr:colOff>
      <xdr:row>40</xdr:row>
      <xdr:rowOff>107444</xdr:rowOff>
    </xdr:to>
    <xdr:sp macro="" textlink="">
      <xdr:nvSpPr>
        <xdr:cNvPr id="88" name="Freihandform 87"/>
        <xdr:cNvSpPr/>
      </xdr:nvSpPr>
      <xdr:spPr bwMode="auto">
        <a:xfrm>
          <a:off x="4668655" y="10822780"/>
          <a:ext cx="2376885" cy="5441445"/>
        </a:xfrm>
        <a:custGeom>
          <a:avLst/>
          <a:gdLst>
            <a:gd name="connsiteX0" fmla="*/ 1250157 w 1250157"/>
            <a:gd name="connsiteY0" fmla="*/ 0 h 3403203"/>
            <a:gd name="connsiteX1" fmla="*/ 0 w 1250157"/>
            <a:gd name="connsiteY1" fmla="*/ 3403203 h 3403203"/>
            <a:gd name="connsiteX0" fmla="*/ 1250157 w 1250157"/>
            <a:gd name="connsiteY0" fmla="*/ 0 h 3403203"/>
            <a:gd name="connsiteX1" fmla="*/ 0 w 1250157"/>
            <a:gd name="connsiteY1" fmla="*/ 3403203 h 3403203"/>
            <a:gd name="connsiteX0" fmla="*/ 1250157 w 1250157"/>
            <a:gd name="connsiteY0" fmla="*/ 0 h 3403203"/>
            <a:gd name="connsiteX1" fmla="*/ 0 w 1250157"/>
            <a:gd name="connsiteY1" fmla="*/ 3403203 h 3403203"/>
          </a:gdLst>
          <a:ahLst/>
          <a:cxnLst>
            <a:cxn ang="0">
              <a:pos x="connsiteX0" y="connsiteY0"/>
            </a:cxn>
            <a:cxn ang="0">
              <a:pos x="connsiteX1" y="connsiteY1"/>
            </a:cxn>
          </a:cxnLst>
          <a:rect l="l" t="t" r="r" b="b"/>
          <a:pathLst>
            <a:path w="1250157" h="3403203">
              <a:moveTo>
                <a:pt x="1250157" y="0"/>
              </a:moveTo>
              <a:cubicBezTo>
                <a:pt x="-24804" y="144695"/>
                <a:pt x="19844" y="2859154"/>
                <a:pt x="0" y="3403203"/>
              </a:cubicBezTo>
            </a:path>
          </a:pathLst>
        </a:custGeom>
        <a:noFill/>
        <a:ln w="101600" cap="flat" cmpd="sng" algn="ctr">
          <a:solidFill>
            <a:srgbClr val="00FF00"/>
          </a:solidFill>
          <a:prstDash val="solid"/>
          <a:round/>
          <a:headEnd type="none" w="med" len="med"/>
          <a:tailEnd type="none" w="med" len="med"/>
        </a:ln>
        <a:effectLst>
          <a:glow rad="38100">
            <a:schemeClr val="accent1">
              <a:satMod val="175000"/>
              <a:alpha val="40000"/>
            </a:schemeClr>
          </a:glow>
        </a:effectLst>
        <a:extLst/>
      </xdr:spPr>
      <xdr:txBody>
        <a:bodyPr vertOverflow="clip" horzOverflow="clip" wrap="square" lIns="18288" tIns="0" rIns="0" bIns="0" rtlCol="0" anchor="t" upright="1"/>
        <a:lstStyle/>
        <a:p>
          <a:pPr algn="l"/>
          <a:endParaRPr lang="de-DE" sz="1100"/>
        </a:p>
      </xdr:txBody>
    </xdr:sp>
    <xdr:clientData/>
  </xdr:twoCellAnchor>
  <xdr:twoCellAnchor>
    <xdr:from>
      <xdr:col>20</xdr:col>
      <xdr:colOff>215719</xdr:colOff>
      <xdr:row>31</xdr:row>
      <xdr:rowOff>285749</xdr:rowOff>
    </xdr:from>
    <xdr:to>
      <xdr:col>28</xdr:col>
      <xdr:colOff>225641</xdr:colOff>
      <xdr:row>40</xdr:row>
      <xdr:rowOff>150201</xdr:rowOff>
    </xdr:to>
    <xdr:sp macro="" textlink="">
      <xdr:nvSpPr>
        <xdr:cNvPr id="130" name="Freihandform 129"/>
        <xdr:cNvSpPr/>
      </xdr:nvSpPr>
      <xdr:spPr bwMode="auto">
        <a:xfrm>
          <a:off x="4930594" y="11406187"/>
          <a:ext cx="2105422" cy="4900795"/>
        </a:xfrm>
        <a:custGeom>
          <a:avLst/>
          <a:gdLst>
            <a:gd name="connsiteX0" fmla="*/ 1250157 w 1250157"/>
            <a:gd name="connsiteY0" fmla="*/ 0 h 3403203"/>
            <a:gd name="connsiteX1" fmla="*/ 0 w 1250157"/>
            <a:gd name="connsiteY1" fmla="*/ 3403203 h 3403203"/>
            <a:gd name="connsiteX0" fmla="*/ 1250157 w 1250157"/>
            <a:gd name="connsiteY0" fmla="*/ 0 h 3403203"/>
            <a:gd name="connsiteX1" fmla="*/ 0 w 1250157"/>
            <a:gd name="connsiteY1" fmla="*/ 3403203 h 3403203"/>
            <a:gd name="connsiteX0" fmla="*/ 1250157 w 1250157"/>
            <a:gd name="connsiteY0" fmla="*/ 0 h 3403203"/>
            <a:gd name="connsiteX1" fmla="*/ 0 w 1250157"/>
            <a:gd name="connsiteY1" fmla="*/ 3403203 h 3403203"/>
          </a:gdLst>
          <a:ahLst/>
          <a:cxnLst>
            <a:cxn ang="0">
              <a:pos x="connsiteX0" y="connsiteY0"/>
            </a:cxn>
            <a:cxn ang="0">
              <a:pos x="connsiteX1" y="connsiteY1"/>
            </a:cxn>
          </a:cxnLst>
          <a:rect l="l" t="t" r="r" b="b"/>
          <a:pathLst>
            <a:path w="1250157" h="3403203">
              <a:moveTo>
                <a:pt x="1250157" y="0"/>
              </a:moveTo>
              <a:cubicBezTo>
                <a:pt x="-24804" y="144695"/>
                <a:pt x="19844" y="2859154"/>
                <a:pt x="0" y="3403203"/>
              </a:cubicBezTo>
            </a:path>
          </a:pathLst>
        </a:custGeom>
        <a:noFill/>
        <a:ln w="101600" cap="flat" cmpd="sng" algn="ctr">
          <a:solidFill>
            <a:srgbClr val="00FF00"/>
          </a:solidFill>
          <a:prstDash val="solid"/>
          <a:round/>
          <a:headEnd type="none" w="med" len="med"/>
          <a:tailEnd type="none" w="med" len="med"/>
        </a:ln>
        <a:effectLst>
          <a:glow rad="38100">
            <a:schemeClr val="accent1">
              <a:satMod val="175000"/>
              <a:alpha val="40000"/>
            </a:schemeClr>
          </a:glow>
        </a:effectLst>
        <a:extLst/>
      </xdr:spPr>
      <xdr:txBody>
        <a:bodyPr vertOverflow="clip" horzOverflow="clip" wrap="square" lIns="18288" tIns="0" rIns="0" bIns="0" rtlCol="0" anchor="t" upright="1"/>
        <a:lstStyle/>
        <a:p>
          <a:pPr algn="l"/>
          <a:endParaRPr lang="de-DE" sz="1100"/>
        </a:p>
      </xdr:txBody>
    </xdr:sp>
    <xdr:clientData/>
  </xdr:twoCellAnchor>
  <xdr:twoCellAnchor>
    <xdr:from>
      <xdr:col>21</xdr:col>
      <xdr:colOff>251437</xdr:colOff>
      <xdr:row>32</xdr:row>
      <xdr:rowOff>261937</xdr:rowOff>
    </xdr:from>
    <xdr:to>
      <xdr:col>28</xdr:col>
      <xdr:colOff>214312</xdr:colOff>
      <xdr:row>40</xdr:row>
      <xdr:rowOff>135949</xdr:rowOff>
    </xdr:to>
    <xdr:sp macro="" textlink="">
      <xdr:nvSpPr>
        <xdr:cNvPr id="132" name="Freihandform 131"/>
        <xdr:cNvSpPr/>
      </xdr:nvSpPr>
      <xdr:spPr bwMode="auto">
        <a:xfrm>
          <a:off x="5228250" y="11953875"/>
          <a:ext cx="1796437" cy="4338855"/>
        </a:xfrm>
        <a:custGeom>
          <a:avLst/>
          <a:gdLst>
            <a:gd name="connsiteX0" fmla="*/ 1250157 w 1250157"/>
            <a:gd name="connsiteY0" fmla="*/ 0 h 3403203"/>
            <a:gd name="connsiteX1" fmla="*/ 0 w 1250157"/>
            <a:gd name="connsiteY1" fmla="*/ 3403203 h 3403203"/>
            <a:gd name="connsiteX0" fmla="*/ 1250157 w 1250157"/>
            <a:gd name="connsiteY0" fmla="*/ 0 h 3403203"/>
            <a:gd name="connsiteX1" fmla="*/ 0 w 1250157"/>
            <a:gd name="connsiteY1" fmla="*/ 3403203 h 3403203"/>
            <a:gd name="connsiteX0" fmla="*/ 1250157 w 1250157"/>
            <a:gd name="connsiteY0" fmla="*/ 0 h 3403203"/>
            <a:gd name="connsiteX1" fmla="*/ 0 w 1250157"/>
            <a:gd name="connsiteY1" fmla="*/ 3403203 h 3403203"/>
          </a:gdLst>
          <a:ahLst/>
          <a:cxnLst>
            <a:cxn ang="0">
              <a:pos x="connsiteX0" y="connsiteY0"/>
            </a:cxn>
            <a:cxn ang="0">
              <a:pos x="connsiteX1" y="connsiteY1"/>
            </a:cxn>
          </a:cxnLst>
          <a:rect l="l" t="t" r="r" b="b"/>
          <a:pathLst>
            <a:path w="1250157" h="3403203">
              <a:moveTo>
                <a:pt x="1250157" y="0"/>
              </a:moveTo>
              <a:cubicBezTo>
                <a:pt x="-24804" y="144695"/>
                <a:pt x="19844" y="2859154"/>
                <a:pt x="0" y="3403203"/>
              </a:cubicBezTo>
            </a:path>
          </a:pathLst>
        </a:custGeom>
        <a:noFill/>
        <a:ln w="101600" cap="flat" cmpd="sng" algn="ctr">
          <a:solidFill>
            <a:srgbClr val="00FF00"/>
          </a:solidFill>
          <a:prstDash val="solid"/>
          <a:round/>
          <a:headEnd type="none" w="med" len="med"/>
          <a:tailEnd type="none" w="med" len="med"/>
        </a:ln>
        <a:effectLst>
          <a:glow rad="38100">
            <a:schemeClr val="accent1">
              <a:satMod val="175000"/>
              <a:alpha val="40000"/>
            </a:schemeClr>
          </a:glow>
        </a:effectLst>
        <a:extLst/>
      </xdr:spPr>
      <xdr:txBody>
        <a:bodyPr vertOverflow="clip" horzOverflow="clip" wrap="square" lIns="18288" tIns="0" rIns="0" bIns="0" rtlCol="0" anchor="t" upright="1"/>
        <a:lstStyle/>
        <a:p>
          <a:pPr marL="0" indent="0" algn="l"/>
          <a:endParaRPr lang="de-DE" sz="1100">
            <a:latin typeface="+mn-lt"/>
            <a:ea typeface="+mn-ea"/>
            <a:cs typeface="+mn-cs"/>
          </a:endParaRPr>
        </a:p>
      </xdr:txBody>
    </xdr:sp>
    <xdr:clientData/>
  </xdr:twoCellAnchor>
  <xdr:twoCellAnchor>
    <xdr:from>
      <xdr:col>23</xdr:col>
      <xdr:colOff>43078</xdr:colOff>
      <xdr:row>33</xdr:row>
      <xdr:rowOff>285749</xdr:rowOff>
    </xdr:from>
    <xdr:to>
      <xdr:col>28</xdr:col>
      <xdr:colOff>209368</xdr:colOff>
      <xdr:row>40</xdr:row>
      <xdr:rowOff>64690</xdr:rowOff>
    </xdr:to>
    <xdr:sp macro="" textlink="">
      <xdr:nvSpPr>
        <xdr:cNvPr id="134" name="Freihandform 133"/>
        <xdr:cNvSpPr/>
      </xdr:nvSpPr>
      <xdr:spPr bwMode="auto">
        <a:xfrm>
          <a:off x="5543766" y="12549187"/>
          <a:ext cx="1475977" cy="3672284"/>
        </a:xfrm>
        <a:custGeom>
          <a:avLst/>
          <a:gdLst>
            <a:gd name="connsiteX0" fmla="*/ 1250157 w 1250157"/>
            <a:gd name="connsiteY0" fmla="*/ 0 h 3403203"/>
            <a:gd name="connsiteX1" fmla="*/ 0 w 1250157"/>
            <a:gd name="connsiteY1" fmla="*/ 3403203 h 3403203"/>
            <a:gd name="connsiteX0" fmla="*/ 1250157 w 1250157"/>
            <a:gd name="connsiteY0" fmla="*/ 0 h 3403203"/>
            <a:gd name="connsiteX1" fmla="*/ 0 w 1250157"/>
            <a:gd name="connsiteY1" fmla="*/ 3403203 h 3403203"/>
            <a:gd name="connsiteX0" fmla="*/ 1250157 w 1250157"/>
            <a:gd name="connsiteY0" fmla="*/ 0 h 3403203"/>
            <a:gd name="connsiteX1" fmla="*/ 0 w 1250157"/>
            <a:gd name="connsiteY1" fmla="*/ 3403203 h 3403203"/>
          </a:gdLst>
          <a:ahLst/>
          <a:cxnLst>
            <a:cxn ang="0">
              <a:pos x="connsiteX0" y="connsiteY0"/>
            </a:cxn>
            <a:cxn ang="0">
              <a:pos x="connsiteX1" y="connsiteY1"/>
            </a:cxn>
          </a:cxnLst>
          <a:rect l="l" t="t" r="r" b="b"/>
          <a:pathLst>
            <a:path w="1250157" h="3403203">
              <a:moveTo>
                <a:pt x="1250157" y="0"/>
              </a:moveTo>
              <a:cubicBezTo>
                <a:pt x="-24804" y="144695"/>
                <a:pt x="19844" y="2859154"/>
                <a:pt x="0" y="3403203"/>
              </a:cubicBezTo>
            </a:path>
          </a:pathLst>
        </a:custGeom>
        <a:noFill/>
        <a:ln w="101600" cap="flat" cmpd="sng" algn="ctr">
          <a:solidFill>
            <a:srgbClr val="00FF00"/>
          </a:solidFill>
          <a:prstDash val="solid"/>
          <a:round/>
          <a:headEnd type="none" w="med" len="med"/>
          <a:tailEnd type="none" w="med" len="med"/>
        </a:ln>
        <a:effectLst>
          <a:glow rad="38100">
            <a:schemeClr val="accent1">
              <a:satMod val="175000"/>
              <a:alpha val="40000"/>
            </a:schemeClr>
          </a:glow>
        </a:effectLst>
        <a:extLst/>
      </xdr:spPr>
      <xdr:txBody>
        <a:bodyPr vertOverflow="clip" horzOverflow="clip" wrap="square" lIns="18288" tIns="0" rIns="0" bIns="0" rtlCol="0" anchor="t" upright="1"/>
        <a:lstStyle/>
        <a:p>
          <a:pPr marL="0" indent="0" algn="l"/>
          <a:endParaRPr lang="de-DE" sz="1100">
            <a:latin typeface="+mn-lt"/>
            <a:ea typeface="+mn-ea"/>
            <a:cs typeface="+mn-cs"/>
          </a:endParaRPr>
        </a:p>
      </xdr:txBody>
    </xdr:sp>
    <xdr:clientData/>
  </xdr:twoCellAnchor>
  <xdr:twoCellAnchor>
    <xdr:from>
      <xdr:col>24</xdr:col>
      <xdr:colOff>62922</xdr:colOff>
      <xdr:row>34</xdr:row>
      <xdr:rowOff>297656</xdr:rowOff>
    </xdr:from>
    <xdr:to>
      <xdr:col>28</xdr:col>
      <xdr:colOff>235562</xdr:colOff>
      <xdr:row>40</xdr:row>
      <xdr:rowOff>78941</xdr:rowOff>
    </xdr:to>
    <xdr:sp macro="" textlink="">
      <xdr:nvSpPr>
        <xdr:cNvPr id="166" name="Freihandform 165"/>
        <xdr:cNvSpPr/>
      </xdr:nvSpPr>
      <xdr:spPr bwMode="auto">
        <a:xfrm>
          <a:off x="5825547" y="13132594"/>
          <a:ext cx="1220390" cy="3103128"/>
        </a:xfrm>
        <a:custGeom>
          <a:avLst/>
          <a:gdLst>
            <a:gd name="connsiteX0" fmla="*/ 1250157 w 1250157"/>
            <a:gd name="connsiteY0" fmla="*/ 0 h 3403203"/>
            <a:gd name="connsiteX1" fmla="*/ 0 w 1250157"/>
            <a:gd name="connsiteY1" fmla="*/ 3403203 h 3403203"/>
            <a:gd name="connsiteX0" fmla="*/ 1250157 w 1250157"/>
            <a:gd name="connsiteY0" fmla="*/ 0 h 3403203"/>
            <a:gd name="connsiteX1" fmla="*/ 0 w 1250157"/>
            <a:gd name="connsiteY1" fmla="*/ 3403203 h 3403203"/>
            <a:gd name="connsiteX0" fmla="*/ 1250157 w 1250157"/>
            <a:gd name="connsiteY0" fmla="*/ 0 h 3403203"/>
            <a:gd name="connsiteX1" fmla="*/ 0 w 1250157"/>
            <a:gd name="connsiteY1" fmla="*/ 3403203 h 3403203"/>
          </a:gdLst>
          <a:ahLst/>
          <a:cxnLst>
            <a:cxn ang="0">
              <a:pos x="connsiteX0" y="connsiteY0"/>
            </a:cxn>
            <a:cxn ang="0">
              <a:pos x="connsiteX1" y="connsiteY1"/>
            </a:cxn>
          </a:cxnLst>
          <a:rect l="l" t="t" r="r" b="b"/>
          <a:pathLst>
            <a:path w="1250157" h="3403203">
              <a:moveTo>
                <a:pt x="1250157" y="0"/>
              </a:moveTo>
              <a:cubicBezTo>
                <a:pt x="-24804" y="144695"/>
                <a:pt x="19844" y="2859154"/>
                <a:pt x="0" y="3403203"/>
              </a:cubicBezTo>
            </a:path>
          </a:pathLst>
        </a:custGeom>
        <a:noFill/>
        <a:ln w="101600" cap="flat" cmpd="sng" algn="ctr">
          <a:solidFill>
            <a:srgbClr val="00FF00"/>
          </a:solidFill>
          <a:prstDash val="solid"/>
          <a:round/>
          <a:headEnd type="none" w="med" len="med"/>
          <a:tailEnd type="none" w="med" len="med"/>
        </a:ln>
        <a:effectLst>
          <a:glow rad="38100">
            <a:schemeClr val="accent1">
              <a:satMod val="175000"/>
              <a:alpha val="40000"/>
            </a:schemeClr>
          </a:glow>
        </a:effectLst>
        <a:extLst/>
      </xdr:spPr>
      <xdr:txBody>
        <a:bodyPr vertOverflow="clip" horzOverflow="clip" wrap="square" lIns="18288" tIns="0" rIns="0" bIns="0" rtlCol="0" anchor="t" upright="1"/>
        <a:lstStyle/>
        <a:p>
          <a:pPr marL="0" indent="0" algn="l"/>
          <a:endParaRPr lang="de-DE" sz="1100">
            <a:latin typeface="+mn-lt"/>
            <a:ea typeface="+mn-ea"/>
            <a:cs typeface="+mn-cs"/>
          </a:endParaRPr>
        </a:p>
      </xdr:txBody>
    </xdr:sp>
    <xdr:clientData/>
  </xdr:twoCellAnchor>
  <xdr:twoCellAnchor>
    <xdr:from>
      <xdr:col>25</xdr:col>
      <xdr:colOff>72843</xdr:colOff>
      <xdr:row>35</xdr:row>
      <xdr:rowOff>273843</xdr:rowOff>
    </xdr:from>
    <xdr:to>
      <xdr:col>28</xdr:col>
      <xdr:colOff>185954</xdr:colOff>
      <xdr:row>40</xdr:row>
      <xdr:rowOff>50437</xdr:rowOff>
    </xdr:to>
    <xdr:sp macro="" textlink="">
      <xdr:nvSpPr>
        <xdr:cNvPr id="167" name="Freihandform 166"/>
        <xdr:cNvSpPr/>
      </xdr:nvSpPr>
      <xdr:spPr bwMode="auto">
        <a:xfrm>
          <a:off x="6097406" y="13680281"/>
          <a:ext cx="898923" cy="2526937"/>
        </a:xfrm>
        <a:custGeom>
          <a:avLst/>
          <a:gdLst>
            <a:gd name="connsiteX0" fmla="*/ 1250157 w 1250157"/>
            <a:gd name="connsiteY0" fmla="*/ 0 h 3403203"/>
            <a:gd name="connsiteX1" fmla="*/ 0 w 1250157"/>
            <a:gd name="connsiteY1" fmla="*/ 3403203 h 3403203"/>
            <a:gd name="connsiteX0" fmla="*/ 1250157 w 1250157"/>
            <a:gd name="connsiteY0" fmla="*/ 0 h 3403203"/>
            <a:gd name="connsiteX1" fmla="*/ 0 w 1250157"/>
            <a:gd name="connsiteY1" fmla="*/ 3403203 h 3403203"/>
            <a:gd name="connsiteX0" fmla="*/ 1250157 w 1250157"/>
            <a:gd name="connsiteY0" fmla="*/ 0 h 3403203"/>
            <a:gd name="connsiteX1" fmla="*/ 0 w 1250157"/>
            <a:gd name="connsiteY1" fmla="*/ 3403203 h 3403203"/>
          </a:gdLst>
          <a:ahLst/>
          <a:cxnLst>
            <a:cxn ang="0">
              <a:pos x="connsiteX0" y="connsiteY0"/>
            </a:cxn>
            <a:cxn ang="0">
              <a:pos x="connsiteX1" y="connsiteY1"/>
            </a:cxn>
          </a:cxnLst>
          <a:rect l="l" t="t" r="r" b="b"/>
          <a:pathLst>
            <a:path w="1250157" h="3403203">
              <a:moveTo>
                <a:pt x="1250157" y="0"/>
              </a:moveTo>
              <a:cubicBezTo>
                <a:pt x="-24804" y="144695"/>
                <a:pt x="19844" y="2859154"/>
                <a:pt x="0" y="3403203"/>
              </a:cubicBezTo>
            </a:path>
          </a:pathLst>
        </a:custGeom>
        <a:noFill/>
        <a:ln w="101600" cap="flat" cmpd="sng" algn="ctr">
          <a:solidFill>
            <a:srgbClr val="00FF00"/>
          </a:solidFill>
          <a:prstDash val="solid"/>
          <a:round/>
          <a:headEnd type="none" w="med" len="med"/>
          <a:tailEnd type="none" w="med" len="med"/>
        </a:ln>
        <a:effectLst>
          <a:glow rad="38100">
            <a:schemeClr val="accent1">
              <a:satMod val="175000"/>
              <a:alpha val="40000"/>
            </a:schemeClr>
          </a:glow>
        </a:effectLst>
        <a:extLst/>
      </xdr:spPr>
      <xdr:txBody>
        <a:bodyPr vertOverflow="clip" horzOverflow="clip" wrap="square" lIns="18288" tIns="0" rIns="0" bIns="0" rtlCol="0" anchor="t" upright="1"/>
        <a:lstStyle/>
        <a:p>
          <a:pPr marL="0" indent="0" algn="l"/>
          <a:endParaRPr lang="de-DE" sz="1100">
            <a:latin typeface="+mn-lt"/>
            <a:ea typeface="+mn-ea"/>
            <a:cs typeface="+mn-cs"/>
          </a:endParaRPr>
        </a:p>
      </xdr:txBody>
    </xdr:sp>
    <xdr:clientData/>
  </xdr:twoCellAnchor>
  <xdr:twoCellAnchor>
    <xdr:from>
      <xdr:col>26</xdr:col>
      <xdr:colOff>142297</xdr:colOff>
      <xdr:row>36</xdr:row>
      <xdr:rowOff>309563</xdr:rowOff>
    </xdr:from>
    <xdr:to>
      <xdr:col>28</xdr:col>
      <xdr:colOff>245484</xdr:colOff>
      <xdr:row>40</xdr:row>
      <xdr:rowOff>93194</xdr:rowOff>
    </xdr:to>
    <xdr:sp macro="" textlink="">
      <xdr:nvSpPr>
        <xdr:cNvPr id="168" name="Freihandform 167"/>
        <xdr:cNvSpPr/>
      </xdr:nvSpPr>
      <xdr:spPr bwMode="auto">
        <a:xfrm>
          <a:off x="6428797" y="14287501"/>
          <a:ext cx="627062" cy="1962474"/>
        </a:xfrm>
        <a:custGeom>
          <a:avLst/>
          <a:gdLst>
            <a:gd name="connsiteX0" fmla="*/ 1250157 w 1250157"/>
            <a:gd name="connsiteY0" fmla="*/ 0 h 3403203"/>
            <a:gd name="connsiteX1" fmla="*/ 0 w 1250157"/>
            <a:gd name="connsiteY1" fmla="*/ 3403203 h 3403203"/>
            <a:gd name="connsiteX0" fmla="*/ 1250157 w 1250157"/>
            <a:gd name="connsiteY0" fmla="*/ 0 h 3403203"/>
            <a:gd name="connsiteX1" fmla="*/ 0 w 1250157"/>
            <a:gd name="connsiteY1" fmla="*/ 3403203 h 3403203"/>
            <a:gd name="connsiteX0" fmla="*/ 1250157 w 1250157"/>
            <a:gd name="connsiteY0" fmla="*/ 0 h 3403203"/>
            <a:gd name="connsiteX1" fmla="*/ 0 w 1250157"/>
            <a:gd name="connsiteY1" fmla="*/ 3403203 h 3403203"/>
          </a:gdLst>
          <a:ahLst/>
          <a:cxnLst>
            <a:cxn ang="0">
              <a:pos x="connsiteX0" y="connsiteY0"/>
            </a:cxn>
            <a:cxn ang="0">
              <a:pos x="connsiteX1" y="connsiteY1"/>
            </a:cxn>
          </a:cxnLst>
          <a:rect l="l" t="t" r="r" b="b"/>
          <a:pathLst>
            <a:path w="1250157" h="3403203">
              <a:moveTo>
                <a:pt x="1250157" y="0"/>
              </a:moveTo>
              <a:cubicBezTo>
                <a:pt x="-24804" y="144695"/>
                <a:pt x="19844" y="2859154"/>
                <a:pt x="0" y="3403203"/>
              </a:cubicBezTo>
            </a:path>
          </a:pathLst>
        </a:custGeom>
        <a:noFill/>
        <a:ln w="101600" cap="flat" cmpd="sng" algn="ctr">
          <a:solidFill>
            <a:srgbClr val="00FF00"/>
          </a:solidFill>
          <a:prstDash val="solid"/>
          <a:round/>
          <a:headEnd type="none" w="med" len="med"/>
          <a:tailEnd type="none" w="med" len="med"/>
        </a:ln>
        <a:effectLst>
          <a:glow rad="38100">
            <a:schemeClr val="accent1">
              <a:satMod val="175000"/>
              <a:alpha val="40000"/>
            </a:schemeClr>
          </a:glow>
        </a:effectLst>
        <a:extLst/>
      </xdr:spPr>
      <xdr:txBody>
        <a:bodyPr vertOverflow="clip" horzOverflow="clip" wrap="square" lIns="18288" tIns="0" rIns="0" bIns="0" rtlCol="0" anchor="t" upright="1"/>
        <a:lstStyle/>
        <a:p>
          <a:pPr marL="0" indent="0" algn="l"/>
          <a:endParaRPr lang="de-DE" sz="1100">
            <a:latin typeface="+mn-lt"/>
            <a:ea typeface="+mn-ea"/>
            <a:cs typeface="+mn-cs"/>
          </a:endParaRPr>
        </a:p>
      </xdr:txBody>
    </xdr:sp>
    <xdr:clientData/>
  </xdr:twoCellAnchor>
  <xdr:twoCellAnchor>
    <xdr:from>
      <xdr:col>27</xdr:col>
      <xdr:colOff>132373</xdr:colOff>
      <xdr:row>37</xdr:row>
      <xdr:rowOff>321469</xdr:rowOff>
    </xdr:from>
    <xdr:to>
      <xdr:col>28</xdr:col>
      <xdr:colOff>255406</xdr:colOff>
      <xdr:row>40</xdr:row>
      <xdr:rowOff>121700</xdr:rowOff>
    </xdr:to>
    <xdr:sp macro="" textlink="">
      <xdr:nvSpPr>
        <xdr:cNvPr id="169" name="Freihandform 168"/>
        <xdr:cNvSpPr/>
      </xdr:nvSpPr>
      <xdr:spPr bwMode="auto">
        <a:xfrm>
          <a:off x="6680811" y="14870907"/>
          <a:ext cx="384970" cy="1407574"/>
        </a:xfrm>
        <a:custGeom>
          <a:avLst/>
          <a:gdLst>
            <a:gd name="connsiteX0" fmla="*/ 1250157 w 1250157"/>
            <a:gd name="connsiteY0" fmla="*/ 0 h 3403203"/>
            <a:gd name="connsiteX1" fmla="*/ 0 w 1250157"/>
            <a:gd name="connsiteY1" fmla="*/ 3403203 h 3403203"/>
            <a:gd name="connsiteX0" fmla="*/ 1250157 w 1250157"/>
            <a:gd name="connsiteY0" fmla="*/ 0 h 3403203"/>
            <a:gd name="connsiteX1" fmla="*/ 0 w 1250157"/>
            <a:gd name="connsiteY1" fmla="*/ 3403203 h 3403203"/>
            <a:gd name="connsiteX0" fmla="*/ 1250157 w 1250157"/>
            <a:gd name="connsiteY0" fmla="*/ 0 h 3403203"/>
            <a:gd name="connsiteX1" fmla="*/ 0 w 1250157"/>
            <a:gd name="connsiteY1" fmla="*/ 3403203 h 3403203"/>
          </a:gdLst>
          <a:ahLst/>
          <a:cxnLst>
            <a:cxn ang="0">
              <a:pos x="connsiteX0" y="connsiteY0"/>
            </a:cxn>
            <a:cxn ang="0">
              <a:pos x="connsiteX1" y="connsiteY1"/>
            </a:cxn>
          </a:cxnLst>
          <a:rect l="l" t="t" r="r" b="b"/>
          <a:pathLst>
            <a:path w="1250157" h="3403203">
              <a:moveTo>
                <a:pt x="1250157" y="0"/>
              </a:moveTo>
              <a:cubicBezTo>
                <a:pt x="-24804" y="144695"/>
                <a:pt x="19844" y="2859154"/>
                <a:pt x="0" y="3403203"/>
              </a:cubicBezTo>
            </a:path>
          </a:pathLst>
        </a:custGeom>
        <a:noFill/>
        <a:ln w="101600" cap="flat" cmpd="sng" algn="ctr">
          <a:solidFill>
            <a:srgbClr val="00FF00"/>
          </a:solidFill>
          <a:prstDash val="solid"/>
          <a:round/>
          <a:headEnd type="none" w="med" len="med"/>
          <a:tailEnd type="none" w="med" len="med"/>
        </a:ln>
        <a:effectLst>
          <a:glow rad="38100">
            <a:schemeClr val="accent1">
              <a:satMod val="175000"/>
              <a:alpha val="40000"/>
            </a:schemeClr>
          </a:glow>
        </a:effectLst>
        <a:extLst/>
      </xdr:spPr>
      <xdr:txBody>
        <a:bodyPr vertOverflow="clip" horzOverflow="clip" wrap="square" lIns="18288" tIns="0" rIns="0" bIns="0" rtlCol="0" anchor="t" upright="1"/>
        <a:lstStyle/>
        <a:p>
          <a:pPr marL="0" indent="0" algn="l"/>
          <a:endParaRPr lang="de-DE" sz="1100">
            <a:latin typeface="+mn-lt"/>
            <a:ea typeface="+mn-ea"/>
            <a:cs typeface="+mn-cs"/>
          </a:endParaRPr>
        </a:p>
      </xdr:txBody>
    </xdr:sp>
    <xdr:clientData/>
  </xdr:twoCellAnchor>
  <xdr:twoCellAnchor>
    <xdr:from>
      <xdr:col>28</xdr:col>
      <xdr:colOff>51541</xdr:colOff>
      <xdr:row>38</xdr:row>
      <xdr:rowOff>263932</xdr:rowOff>
    </xdr:from>
    <xdr:to>
      <xdr:col>28</xdr:col>
      <xdr:colOff>227624</xdr:colOff>
      <xdr:row>40</xdr:row>
      <xdr:rowOff>150201</xdr:rowOff>
    </xdr:to>
    <xdr:sp macro="" textlink="">
      <xdr:nvSpPr>
        <xdr:cNvPr id="170" name="Freihandform 169"/>
        <xdr:cNvSpPr/>
      </xdr:nvSpPr>
      <xdr:spPr bwMode="auto">
        <a:xfrm>
          <a:off x="6861916" y="15384870"/>
          <a:ext cx="176083" cy="922112"/>
        </a:xfrm>
        <a:custGeom>
          <a:avLst/>
          <a:gdLst>
            <a:gd name="connsiteX0" fmla="*/ 1250157 w 1250157"/>
            <a:gd name="connsiteY0" fmla="*/ 0 h 3403203"/>
            <a:gd name="connsiteX1" fmla="*/ 0 w 1250157"/>
            <a:gd name="connsiteY1" fmla="*/ 3403203 h 3403203"/>
            <a:gd name="connsiteX0" fmla="*/ 1250157 w 1250157"/>
            <a:gd name="connsiteY0" fmla="*/ 0 h 3403203"/>
            <a:gd name="connsiteX1" fmla="*/ 0 w 1250157"/>
            <a:gd name="connsiteY1" fmla="*/ 3403203 h 3403203"/>
            <a:gd name="connsiteX0" fmla="*/ 1250157 w 1250157"/>
            <a:gd name="connsiteY0" fmla="*/ 0 h 3403203"/>
            <a:gd name="connsiteX1" fmla="*/ 0 w 1250157"/>
            <a:gd name="connsiteY1" fmla="*/ 3403203 h 3403203"/>
            <a:gd name="connsiteX0" fmla="*/ 607682 w 607682"/>
            <a:gd name="connsiteY0" fmla="*/ 0 h 2523464"/>
            <a:gd name="connsiteX1" fmla="*/ 443183 w 607682"/>
            <a:gd name="connsiteY1" fmla="*/ 2523464 h 2523464"/>
            <a:gd name="connsiteX0" fmla="*/ 575963 w 575963"/>
            <a:gd name="connsiteY0" fmla="*/ 0 h 2523464"/>
            <a:gd name="connsiteX1" fmla="*/ 411464 w 575963"/>
            <a:gd name="connsiteY1" fmla="*/ 2523464 h 2523464"/>
          </a:gdLst>
          <a:ahLst/>
          <a:cxnLst>
            <a:cxn ang="0">
              <a:pos x="connsiteX0" y="connsiteY0"/>
            </a:cxn>
            <a:cxn ang="0">
              <a:pos x="connsiteX1" y="connsiteY1"/>
            </a:cxn>
          </a:cxnLst>
          <a:rect l="l" t="t" r="r" b="b"/>
          <a:pathLst>
            <a:path w="575963" h="2523464">
              <a:moveTo>
                <a:pt x="575963" y="0"/>
              </a:moveTo>
              <a:cubicBezTo>
                <a:pt x="-698998" y="144695"/>
                <a:pt x="562902" y="1377490"/>
                <a:pt x="411464" y="2523464"/>
              </a:cubicBezTo>
            </a:path>
          </a:pathLst>
        </a:custGeom>
        <a:noFill/>
        <a:ln w="101600" cap="flat" cmpd="sng" algn="ctr">
          <a:solidFill>
            <a:srgbClr val="00FF00"/>
          </a:solidFill>
          <a:prstDash val="solid"/>
          <a:round/>
          <a:headEnd type="none" w="med" len="med"/>
          <a:tailEnd type="none" w="med" len="med"/>
        </a:ln>
        <a:effectLst>
          <a:glow rad="38100">
            <a:schemeClr val="accent1">
              <a:satMod val="175000"/>
              <a:alpha val="40000"/>
            </a:schemeClr>
          </a:glow>
        </a:effectLst>
        <a:extLst/>
      </xdr:spPr>
      <xdr:txBody>
        <a:bodyPr vertOverflow="clip" horzOverflow="clip" wrap="square" lIns="18288" tIns="0" rIns="0" bIns="0" rtlCol="0" anchor="t" upright="1"/>
        <a:lstStyle/>
        <a:p>
          <a:pPr marL="0" indent="0" algn="l"/>
          <a:endParaRPr lang="de-DE" sz="1100">
            <a:latin typeface="+mn-lt"/>
            <a:ea typeface="+mn-ea"/>
            <a:cs typeface="+mn-cs"/>
          </a:endParaRPr>
        </a:p>
      </xdr:txBody>
    </xdr:sp>
    <xdr:clientData/>
  </xdr:twoCellAnchor>
  <xdr:twoCellAnchor>
    <xdr:from>
      <xdr:col>34</xdr:col>
      <xdr:colOff>193097</xdr:colOff>
      <xdr:row>29</xdr:row>
      <xdr:rowOff>214598</xdr:rowOff>
    </xdr:from>
    <xdr:to>
      <xdr:col>45</xdr:col>
      <xdr:colOff>222133</xdr:colOff>
      <xdr:row>41</xdr:row>
      <xdr:rowOff>448786</xdr:rowOff>
    </xdr:to>
    <xdr:grpSp>
      <xdr:nvGrpSpPr>
        <xdr:cNvPr id="3" name="Gruppieren 2"/>
        <xdr:cNvGrpSpPr/>
      </xdr:nvGrpSpPr>
      <xdr:grpSpPr>
        <a:xfrm flipH="1">
          <a:off x="9368847" y="9580848"/>
          <a:ext cx="2997661" cy="6869938"/>
          <a:chOff x="4396003" y="10358722"/>
          <a:chExt cx="2910349" cy="6877875"/>
        </a:xfrm>
      </xdr:grpSpPr>
      <xdr:sp macro="" textlink="">
        <xdr:nvSpPr>
          <xdr:cNvPr id="116" name="Rectangle 34"/>
          <xdr:cNvSpPr>
            <a:spLocks noChangeArrowheads="1"/>
          </xdr:cNvSpPr>
        </xdr:nvSpPr>
        <xdr:spPr bwMode="auto">
          <a:xfrm rot="10800000" flipH="1">
            <a:off x="7132211" y="11655664"/>
            <a:ext cx="171759" cy="97098"/>
          </a:xfrm>
          <a:prstGeom prst="rect">
            <a:avLst/>
          </a:prstGeom>
          <a:solidFill>
            <a:srgbClr val="FFC000"/>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rgbClr val="000000"/>
                </a:solidFill>
                <a:latin typeface="Arial" charset="0"/>
              </a:defRPr>
            </a:lvl1pPr>
            <a:lvl2pPr marL="457200" algn="l" rtl="0" fontAlgn="base">
              <a:spcBef>
                <a:spcPct val="0"/>
              </a:spcBef>
              <a:spcAft>
                <a:spcPct val="0"/>
              </a:spcAft>
              <a:defRPr sz="2400" kern="1200">
                <a:solidFill>
                  <a:srgbClr val="000000"/>
                </a:solidFill>
                <a:latin typeface="Arial" charset="0"/>
              </a:defRPr>
            </a:lvl2pPr>
            <a:lvl3pPr marL="914400" algn="l" rtl="0" fontAlgn="base">
              <a:spcBef>
                <a:spcPct val="0"/>
              </a:spcBef>
              <a:spcAft>
                <a:spcPct val="0"/>
              </a:spcAft>
              <a:defRPr sz="2400" kern="1200">
                <a:solidFill>
                  <a:srgbClr val="000000"/>
                </a:solidFill>
                <a:latin typeface="Arial" charset="0"/>
              </a:defRPr>
            </a:lvl3pPr>
            <a:lvl4pPr marL="1371600" algn="l" rtl="0" fontAlgn="base">
              <a:spcBef>
                <a:spcPct val="0"/>
              </a:spcBef>
              <a:spcAft>
                <a:spcPct val="0"/>
              </a:spcAft>
              <a:defRPr sz="2400" kern="1200">
                <a:solidFill>
                  <a:srgbClr val="000000"/>
                </a:solidFill>
                <a:latin typeface="Arial" charset="0"/>
              </a:defRPr>
            </a:lvl4pPr>
            <a:lvl5pPr marL="1828800" algn="l" rtl="0" fontAlgn="base">
              <a:spcBef>
                <a:spcPct val="0"/>
              </a:spcBef>
              <a:spcAft>
                <a:spcPct val="0"/>
              </a:spcAft>
              <a:defRPr sz="2400" kern="1200">
                <a:solidFill>
                  <a:srgbClr val="000000"/>
                </a:solidFill>
                <a:latin typeface="Arial" charset="0"/>
              </a:defRPr>
            </a:lvl5pPr>
            <a:lvl6pPr marL="2286000" algn="l" defTabSz="914400" rtl="0" eaLnBrk="1" latinLnBrk="0" hangingPunct="1">
              <a:defRPr sz="2400" kern="1200">
                <a:solidFill>
                  <a:srgbClr val="000000"/>
                </a:solidFill>
                <a:latin typeface="Arial" charset="0"/>
              </a:defRPr>
            </a:lvl6pPr>
            <a:lvl7pPr marL="2743200" algn="l" defTabSz="914400" rtl="0" eaLnBrk="1" latinLnBrk="0" hangingPunct="1">
              <a:defRPr sz="2400" kern="1200">
                <a:solidFill>
                  <a:srgbClr val="000000"/>
                </a:solidFill>
                <a:latin typeface="Arial" charset="0"/>
              </a:defRPr>
            </a:lvl7pPr>
            <a:lvl8pPr marL="3200400" algn="l" defTabSz="914400" rtl="0" eaLnBrk="1" latinLnBrk="0" hangingPunct="1">
              <a:defRPr sz="2400" kern="1200">
                <a:solidFill>
                  <a:srgbClr val="000000"/>
                </a:solidFill>
                <a:latin typeface="Arial" charset="0"/>
              </a:defRPr>
            </a:lvl8pPr>
            <a:lvl9pPr marL="3657600" algn="l" defTabSz="914400" rtl="0" eaLnBrk="1" latinLnBrk="0" hangingPunct="1">
              <a:defRPr sz="2400" kern="1200">
                <a:solidFill>
                  <a:srgbClr val="000000"/>
                </a:solidFill>
                <a:latin typeface="Arial" charset="0"/>
              </a:defRPr>
            </a:lvl9pPr>
          </a:lstStyle>
          <a:p>
            <a:pPr eaLnBrk="1" hangingPunct="1"/>
            <a:endParaRPr lang="de-DE" altLang="de-DE"/>
          </a:p>
        </xdr:txBody>
      </xdr:sp>
      <xdr:sp macro="" textlink="">
        <xdr:nvSpPr>
          <xdr:cNvPr id="120" name="Rectangle 34"/>
          <xdr:cNvSpPr>
            <a:spLocks noChangeArrowheads="1"/>
          </xdr:cNvSpPr>
        </xdr:nvSpPr>
        <xdr:spPr bwMode="auto">
          <a:xfrm rot="10800000" flipH="1">
            <a:off x="7132210" y="12310668"/>
            <a:ext cx="171759" cy="102800"/>
          </a:xfrm>
          <a:prstGeom prst="rect">
            <a:avLst/>
          </a:prstGeom>
          <a:solidFill>
            <a:srgbClr val="FFC000"/>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rgbClr val="000000"/>
                </a:solidFill>
                <a:latin typeface="Arial" charset="0"/>
              </a:defRPr>
            </a:lvl1pPr>
            <a:lvl2pPr marL="457200" algn="l" rtl="0" fontAlgn="base">
              <a:spcBef>
                <a:spcPct val="0"/>
              </a:spcBef>
              <a:spcAft>
                <a:spcPct val="0"/>
              </a:spcAft>
              <a:defRPr sz="2400" kern="1200">
                <a:solidFill>
                  <a:srgbClr val="000000"/>
                </a:solidFill>
                <a:latin typeface="Arial" charset="0"/>
              </a:defRPr>
            </a:lvl2pPr>
            <a:lvl3pPr marL="914400" algn="l" rtl="0" fontAlgn="base">
              <a:spcBef>
                <a:spcPct val="0"/>
              </a:spcBef>
              <a:spcAft>
                <a:spcPct val="0"/>
              </a:spcAft>
              <a:defRPr sz="2400" kern="1200">
                <a:solidFill>
                  <a:srgbClr val="000000"/>
                </a:solidFill>
                <a:latin typeface="Arial" charset="0"/>
              </a:defRPr>
            </a:lvl3pPr>
            <a:lvl4pPr marL="1371600" algn="l" rtl="0" fontAlgn="base">
              <a:spcBef>
                <a:spcPct val="0"/>
              </a:spcBef>
              <a:spcAft>
                <a:spcPct val="0"/>
              </a:spcAft>
              <a:defRPr sz="2400" kern="1200">
                <a:solidFill>
                  <a:srgbClr val="000000"/>
                </a:solidFill>
                <a:latin typeface="Arial" charset="0"/>
              </a:defRPr>
            </a:lvl4pPr>
            <a:lvl5pPr marL="1828800" algn="l" rtl="0" fontAlgn="base">
              <a:spcBef>
                <a:spcPct val="0"/>
              </a:spcBef>
              <a:spcAft>
                <a:spcPct val="0"/>
              </a:spcAft>
              <a:defRPr sz="2400" kern="1200">
                <a:solidFill>
                  <a:srgbClr val="000000"/>
                </a:solidFill>
                <a:latin typeface="Arial" charset="0"/>
              </a:defRPr>
            </a:lvl5pPr>
            <a:lvl6pPr marL="2286000" algn="l" defTabSz="914400" rtl="0" eaLnBrk="1" latinLnBrk="0" hangingPunct="1">
              <a:defRPr sz="2400" kern="1200">
                <a:solidFill>
                  <a:srgbClr val="000000"/>
                </a:solidFill>
                <a:latin typeface="Arial" charset="0"/>
              </a:defRPr>
            </a:lvl6pPr>
            <a:lvl7pPr marL="2743200" algn="l" defTabSz="914400" rtl="0" eaLnBrk="1" latinLnBrk="0" hangingPunct="1">
              <a:defRPr sz="2400" kern="1200">
                <a:solidFill>
                  <a:srgbClr val="000000"/>
                </a:solidFill>
                <a:latin typeface="Arial" charset="0"/>
              </a:defRPr>
            </a:lvl7pPr>
            <a:lvl8pPr marL="3200400" algn="l" defTabSz="914400" rtl="0" eaLnBrk="1" latinLnBrk="0" hangingPunct="1">
              <a:defRPr sz="2400" kern="1200">
                <a:solidFill>
                  <a:srgbClr val="000000"/>
                </a:solidFill>
                <a:latin typeface="Arial" charset="0"/>
              </a:defRPr>
            </a:lvl8pPr>
            <a:lvl9pPr marL="3657600" algn="l" defTabSz="914400" rtl="0" eaLnBrk="1" latinLnBrk="0" hangingPunct="1">
              <a:defRPr sz="2400" kern="1200">
                <a:solidFill>
                  <a:srgbClr val="000000"/>
                </a:solidFill>
                <a:latin typeface="Arial" charset="0"/>
              </a:defRPr>
            </a:lvl9pPr>
          </a:lstStyle>
          <a:p>
            <a:pPr eaLnBrk="1" hangingPunct="1"/>
            <a:endParaRPr lang="de-DE" altLang="de-DE"/>
          </a:p>
        </xdr:txBody>
      </xdr:sp>
      <xdr:sp macro="" textlink="">
        <xdr:nvSpPr>
          <xdr:cNvPr id="121" name="Rectangle 34"/>
          <xdr:cNvSpPr>
            <a:spLocks noChangeArrowheads="1"/>
          </xdr:cNvSpPr>
        </xdr:nvSpPr>
        <xdr:spPr bwMode="auto">
          <a:xfrm rot="10800000" flipH="1">
            <a:off x="7132209" y="12884018"/>
            <a:ext cx="171759" cy="102800"/>
          </a:xfrm>
          <a:prstGeom prst="rect">
            <a:avLst/>
          </a:prstGeom>
          <a:solidFill>
            <a:srgbClr val="FFC000"/>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rgbClr val="000000"/>
                </a:solidFill>
                <a:latin typeface="Arial" charset="0"/>
              </a:defRPr>
            </a:lvl1pPr>
            <a:lvl2pPr marL="457200" algn="l" rtl="0" fontAlgn="base">
              <a:spcBef>
                <a:spcPct val="0"/>
              </a:spcBef>
              <a:spcAft>
                <a:spcPct val="0"/>
              </a:spcAft>
              <a:defRPr sz="2400" kern="1200">
                <a:solidFill>
                  <a:srgbClr val="000000"/>
                </a:solidFill>
                <a:latin typeface="Arial" charset="0"/>
              </a:defRPr>
            </a:lvl2pPr>
            <a:lvl3pPr marL="914400" algn="l" rtl="0" fontAlgn="base">
              <a:spcBef>
                <a:spcPct val="0"/>
              </a:spcBef>
              <a:spcAft>
                <a:spcPct val="0"/>
              </a:spcAft>
              <a:defRPr sz="2400" kern="1200">
                <a:solidFill>
                  <a:srgbClr val="000000"/>
                </a:solidFill>
                <a:latin typeface="Arial" charset="0"/>
              </a:defRPr>
            </a:lvl3pPr>
            <a:lvl4pPr marL="1371600" algn="l" rtl="0" fontAlgn="base">
              <a:spcBef>
                <a:spcPct val="0"/>
              </a:spcBef>
              <a:spcAft>
                <a:spcPct val="0"/>
              </a:spcAft>
              <a:defRPr sz="2400" kern="1200">
                <a:solidFill>
                  <a:srgbClr val="000000"/>
                </a:solidFill>
                <a:latin typeface="Arial" charset="0"/>
              </a:defRPr>
            </a:lvl4pPr>
            <a:lvl5pPr marL="1828800" algn="l" rtl="0" fontAlgn="base">
              <a:spcBef>
                <a:spcPct val="0"/>
              </a:spcBef>
              <a:spcAft>
                <a:spcPct val="0"/>
              </a:spcAft>
              <a:defRPr sz="2400" kern="1200">
                <a:solidFill>
                  <a:srgbClr val="000000"/>
                </a:solidFill>
                <a:latin typeface="Arial" charset="0"/>
              </a:defRPr>
            </a:lvl5pPr>
            <a:lvl6pPr marL="2286000" algn="l" defTabSz="914400" rtl="0" eaLnBrk="1" latinLnBrk="0" hangingPunct="1">
              <a:defRPr sz="2400" kern="1200">
                <a:solidFill>
                  <a:srgbClr val="000000"/>
                </a:solidFill>
                <a:latin typeface="Arial" charset="0"/>
              </a:defRPr>
            </a:lvl6pPr>
            <a:lvl7pPr marL="2743200" algn="l" defTabSz="914400" rtl="0" eaLnBrk="1" latinLnBrk="0" hangingPunct="1">
              <a:defRPr sz="2400" kern="1200">
                <a:solidFill>
                  <a:srgbClr val="000000"/>
                </a:solidFill>
                <a:latin typeface="Arial" charset="0"/>
              </a:defRPr>
            </a:lvl7pPr>
            <a:lvl8pPr marL="3200400" algn="l" defTabSz="914400" rtl="0" eaLnBrk="1" latinLnBrk="0" hangingPunct="1">
              <a:defRPr sz="2400" kern="1200">
                <a:solidFill>
                  <a:srgbClr val="000000"/>
                </a:solidFill>
                <a:latin typeface="Arial" charset="0"/>
              </a:defRPr>
            </a:lvl8pPr>
            <a:lvl9pPr marL="3657600" algn="l" defTabSz="914400" rtl="0" eaLnBrk="1" latinLnBrk="0" hangingPunct="1">
              <a:defRPr sz="2400" kern="1200">
                <a:solidFill>
                  <a:srgbClr val="000000"/>
                </a:solidFill>
                <a:latin typeface="Arial" charset="0"/>
              </a:defRPr>
            </a:lvl9pPr>
          </a:lstStyle>
          <a:p>
            <a:pPr eaLnBrk="1" hangingPunct="1"/>
            <a:endParaRPr lang="de-DE" altLang="de-DE"/>
          </a:p>
        </xdr:txBody>
      </xdr:sp>
      <xdr:sp macro="" textlink="">
        <xdr:nvSpPr>
          <xdr:cNvPr id="126" name="Rectangle 34"/>
          <xdr:cNvSpPr>
            <a:spLocks noChangeArrowheads="1"/>
          </xdr:cNvSpPr>
        </xdr:nvSpPr>
        <xdr:spPr bwMode="auto">
          <a:xfrm rot="10800000" flipH="1">
            <a:off x="7133909" y="13426002"/>
            <a:ext cx="171759" cy="102800"/>
          </a:xfrm>
          <a:prstGeom prst="rect">
            <a:avLst/>
          </a:prstGeom>
          <a:solidFill>
            <a:srgbClr val="FFC000"/>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rgbClr val="000000"/>
                </a:solidFill>
                <a:latin typeface="Arial" charset="0"/>
              </a:defRPr>
            </a:lvl1pPr>
            <a:lvl2pPr marL="457200" algn="l" rtl="0" fontAlgn="base">
              <a:spcBef>
                <a:spcPct val="0"/>
              </a:spcBef>
              <a:spcAft>
                <a:spcPct val="0"/>
              </a:spcAft>
              <a:defRPr sz="2400" kern="1200">
                <a:solidFill>
                  <a:srgbClr val="000000"/>
                </a:solidFill>
                <a:latin typeface="Arial" charset="0"/>
              </a:defRPr>
            </a:lvl2pPr>
            <a:lvl3pPr marL="914400" algn="l" rtl="0" fontAlgn="base">
              <a:spcBef>
                <a:spcPct val="0"/>
              </a:spcBef>
              <a:spcAft>
                <a:spcPct val="0"/>
              </a:spcAft>
              <a:defRPr sz="2400" kern="1200">
                <a:solidFill>
                  <a:srgbClr val="000000"/>
                </a:solidFill>
                <a:latin typeface="Arial" charset="0"/>
              </a:defRPr>
            </a:lvl3pPr>
            <a:lvl4pPr marL="1371600" algn="l" rtl="0" fontAlgn="base">
              <a:spcBef>
                <a:spcPct val="0"/>
              </a:spcBef>
              <a:spcAft>
                <a:spcPct val="0"/>
              </a:spcAft>
              <a:defRPr sz="2400" kern="1200">
                <a:solidFill>
                  <a:srgbClr val="000000"/>
                </a:solidFill>
                <a:latin typeface="Arial" charset="0"/>
              </a:defRPr>
            </a:lvl4pPr>
            <a:lvl5pPr marL="1828800" algn="l" rtl="0" fontAlgn="base">
              <a:spcBef>
                <a:spcPct val="0"/>
              </a:spcBef>
              <a:spcAft>
                <a:spcPct val="0"/>
              </a:spcAft>
              <a:defRPr sz="2400" kern="1200">
                <a:solidFill>
                  <a:srgbClr val="000000"/>
                </a:solidFill>
                <a:latin typeface="Arial" charset="0"/>
              </a:defRPr>
            </a:lvl5pPr>
            <a:lvl6pPr marL="2286000" algn="l" defTabSz="914400" rtl="0" eaLnBrk="1" latinLnBrk="0" hangingPunct="1">
              <a:defRPr sz="2400" kern="1200">
                <a:solidFill>
                  <a:srgbClr val="000000"/>
                </a:solidFill>
                <a:latin typeface="Arial" charset="0"/>
              </a:defRPr>
            </a:lvl6pPr>
            <a:lvl7pPr marL="2743200" algn="l" defTabSz="914400" rtl="0" eaLnBrk="1" latinLnBrk="0" hangingPunct="1">
              <a:defRPr sz="2400" kern="1200">
                <a:solidFill>
                  <a:srgbClr val="000000"/>
                </a:solidFill>
                <a:latin typeface="Arial" charset="0"/>
              </a:defRPr>
            </a:lvl7pPr>
            <a:lvl8pPr marL="3200400" algn="l" defTabSz="914400" rtl="0" eaLnBrk="1" latinLnBrk="0" hangingPunct="1">
              <a:defRPr sz="2400" kern="1200">
                <a:solidFill>
                  <a:srgbClr val="000000"/>
                </a:solidFill>
                <a:latin typeface="Arial" charset="0"/>
              </a:defRPr>
            </a:lvl8pPr>
            <a:lvl9pPr marL="3657600" algn="l" defTabSz="914400" rtl="0" eaLnBrk="1" latinLnBrk="0" hangingPunct="1">
              <a:defRPr sz="2400" kern="1200">
                <a:solidFill>
                  <a:srgbClr val="000000"/>
                </a:solidFill>
                <a:latin typeface="Arial" charset="0"/>
              </a:defRPr>
            </a:lvl9pPr>
          </a:lstStyle>
          <a:p>
            <a:pPr eaLnBrk="1" hangingPunct="1"/>
            <a:endParaRPr lang="de-DE" altLang="de-DE"/>
          </a:p>
        </xdr:txBody>
      </xdr:sp>
      <xdr:sp macro="" textlink="">
        <xdr:nvSpPr>
          <xdr:cNvPr id="127" name="Rectangle 34"/>
          <xdr:cNvSpPr>
            <a:spLocks noChangeArrowheads="1"/>
          </xdr:cNvSpPr>
        </xdr:nvSpPr>
        <xdr:spPr bwMode="auto">
          <a:xfrm rot="10800000" flipH="1">
            <a:off x="7132210" y="13993012"/>
            <a:ext cx="171759" cy="97099"/>
          </a:xfrm>
          <a:prstGeom prst="rect">
            <a:avLst/>
          </a:prstGeom>
          <a:solidFill>
            <a:srgbClr val="FFC000"/>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rgbClr val="000000"/>
                </a:solidFill>
                <a:latin typeface="Arial" charset="0"/>
              </a:defRPr>
            </a:lvl1pPr>
            <a:lvl2pPr marL="457200" algn="l" rtl="0" fontAlgn="base">
              <a:spcBef>
                <a:spcPct val="0"/>
              </a:spcBef>
              <a:spcAft>
                <a:spcPct val="0"/>
              </a:spcAft>
              <a:defRPr sz="2400" kern="1200">
                <a:solidFill>
                  <a:srgbClr val="000000"/>
                </a:solidFill>
                <a:latin typeface="Arial" charset="0"/>
              </a:defRPr>
            </a:lvl2pPr>
            <a:lvl3pPr marL="914400" algn="l" rtl="0" fontAlgn="base">
              <a:spcBef>
                <a:spcPct val="0"/>
              </a:spcBef>
              <a:spcAft>
                <a:spcPct val="0"/>
              </a:spcAft>
              <a:defRPr sz="2400" kern="1200">
                <a:solidFill>
                  <a:srgbClr val="000000"/>
                </a:solidFill>
                <a:latin typeface="Arial" charset="0"/>
              </a:defRPr>
            </a:lvl3pPr>
            <a:lvl4pPr marL="1371600" algn="l" rtl="0" fontAlgn="base">
              <a:spcBef>
                <a:spcPct val="0"/>
              </a:spcBef>
              <a:spcAft>
                <a:spcPct val="0"/>
              </a:spcAft>
              <a:defRPr sz="2400" kern="1200">
                <a:solidFill>
                  <a:srgbClr val="000000"/>
                </a:solidFill>
                <a:latin typeface="Arial" charset="0"/>
              </a:defRPr>
            </a:lvl4pPr>
            <a:lvl5pPr marL="1828800" algn="l" rtl="0" fontAlgn="base">
              <a:spcBef>
                <a:spcPct val="0"/>
              </a:spcBef>
              <a:spcAft>
                <a:spcPct val="0"/>
              </a:spcAft>
              <a:defRPr sz="2400" kern="1200">
                <a:solidFill>
                  <a:srgbClr val="000000"/>
                </a:solidFill>
                <a:latin typeface="Arial" charset="0"/>
              </a:defRPr>
            </a:lvl5pPr>
            <a:lvl6pPr marL="2286000" algn="l" defTabSz="914400" rtl="0" eaLnBrk="1" latinLnBrk="0" hangingPunct="1">
              <a:defRPr sz="2400" kern="1200">
                <a:solidFill>
                  <a:srgbClr val="000000"/>
                </a:solidFill>
                <a:latin typeface="Arial" charset="0"/>
              </a:defRPr>
            </a:lvl6pPr>
            <a:lvl7pPr marL="2743200" algn="l" defTabSz="914400" rtl="0" eaLnBrk="1" latinLnBrk="0" hangingPunct="1">
              <a:defRPr sz="2400" kern="1200">
                <a:solidFill>
                  <a:srgbClr val="000000"/>
                </a:solidFill>
                <a:latin typeface="Arial" charset="0"/>
              </a:defRPr>
            </a:lvl7pPr>
            <a:lvl8pPr marL="3200400" algn="l" defTabSz="914400" rtl="0" eaLnBrk="1" latinLnBrk="0" hangingPunct="1">
              <a:defRPr sz="2400" kern="1200">
                <a:solidFill>
                  <a:srgbClr val="000000"/>
                </a:solidFill>
                <a:latin typeface="Arial" charset="0"/>
              </a:defRPr>
            </a:lvl8pPr>
            <a:lvl9pPr marL="3657600" algn="l" defTabSz="914400" rtl="0" eaLnBrk="1" latinLnBrk="0" hangingPunct="1">
              <a:defRPr sz="2400" kern="1200">
                <a:solidFill>
                  <a:srgbClr val="000000"/>
                </a:solidFill>
                <a:latin typeface="Arial" charset="0"/>
              </a:defRPr>
            </a:lvl9pPr>
          </a:lstStyle>
          <a:p>
            <a:pPr eaLnBrk="1" hangingPunct="1"/>
            <a:endParaRPr lang="de-DE" altLang="de-DE"/>
          </a:p>
        </xdr:txBody>
      </xdr:sp>
      <xdr:sp macro="" textlink="">
        <xdr:nvSpPr>
          <xdr:cNvPr id="128" name="Rectangle 34"/>
          <xdr:cNvSpPr>
            <a:spLocks noChangeArrowheads="1"/>
          </xdr:cNvSpPr>
        </xdr:nvSpPr>
        <xdr:spPr bwMode="auto">
          <a:xfrm rot="10800000" flipH="1">
            <a:off x="7132211" y="14530463"/>
            <a:ext cx="171759" cy="97099"/>
          </a:xfrm>
          <a:prstGeom prst="rect">
            <a:avLst/>
          </a:prstGeom>
          <a:solidFill>
            <a:srgbClr val="FFC000"/>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rgbClr val="000000"/>
                </a:solidFill>
                <a:latin typeface="Arial" charset="0"/>
              </a:defRPr>
            </a:lvl1pPr>
            <a:lvl2pPr marL="457200" algn="l" rtl="0" fontAlgn="base">
              <a:spcBef>
                <a:spcPct val="0"/>
              </a:spcBef>
              <a:spcAft>
                <a:spcPct val="0"/>
              </a:spcAft>
              <a:defRPr sz="2400" kern="1200">
                <a:solidFill>
                  <a:srgbClr val="000000"/>
                </a:solidFill>
                <a:latin typeface="Arial" charset="0"/>
              </a:defRPr>
            </a:lvl2pPr>
            <a:lvl3pPr marL="914400" algn="l" rtl="0" fontAlgn="base">
              <a:spcBef>
                <a:spcPct val="0"/>
              </a:spcBef>
              <a:spcAft>
                <a:spcPct val="0"/>
              </a:spcAft>
              <a:defRPr sz="2400" kern="1200">
                <a:solidFill>
                  <a:srgbClr val="000000"/>
                </a:solidFill>
                <a:latin typeface="Arial" charset="0"/>
              </a:defRPr>
            </a:lvl3pPr>
            <a:lvl4pPr marL="1371600" algn="l" rtl="0" fontAlgn="base">
              <a:spcBef>
                <a:spcPct val="0"/>
              </a:spcBef>
              <a:spcAft>
                <a:spcPct val="0"/>
              </a:spcAft>
              <a:defRPr sz="2400" kern="1200">
                <a:solidFill>
                  <a:srgbClr val="000000"/>
                </a:solidFill>
                <a:latin typeface="Arial" charset="0"/>
              </a:defRPr>
            </a:lvl4pPr>
            <a:lvl5pPr marL="1828800" algn="l" rtl="0" fontAlgn="base">
              <a:spcBef>
                <a:spcPct val="0"/>
              </a:spcBef>
              <a:spcAft>
                <a:spcPct val="0"/>
              </a:spcAft>
              <a:defRPr sz="2400" kern="1200">
                <a:solidFill>
                  <a:srgbClr val="000000"/>
                </a:solidFill>
                <a:latin typeface="Arial" charset="0"/>
              </a:defRPr>
            </a:lvl5pPr>
            <a:lvl6pPr marL="2286000" algn="l" defTabSz="914400" rtl="0" eaLnBrk="1" latinLnBrk="0" hangingPunct="1">
              <a:defRPr sz="2400" kern="1200">
                <a:solidFill>
                  <a:srgbClr val="000000"/>
                </a:solidFill>
                <a:latin typeface="Arial" charset="0"/>
              </a:defRPr>
            </a:lvl6pPr>
            <a:lvl7pPr marL="2743200" algn="l" defTabSz="914400" rtl="0" eaLnBrk="1" latinLnBrk="0" hangingPunct="1">
              <a:defRPr sz="2400" kern="1200">
                <a:solidFill>
                  <a:srgbClr val="000000"/>
                </a:solidFill>
                <a:latin typeface="Arial" charset="0"/>
              </a:defRPr>
            </a:lvl7pPr>
            <a:lvl8pPr marL="3200400" algn="l" defTabSz="914400" rtl="0" eaLnBrk="1" latinLnBrk="0" hangingPunct="1">
              <a:defRPr sz="2400" kern="1200">
                <a:solidFill>
                  <a:srgbClr val="000000"/>
                </a:solidFill>
                <a:latin typeface="Arial" charset="0"/>
              </a:defRPr>
            </a:lvl8pPr>
            <a:lvl9pPr marL="3657600" algn="l" defTabSz="914400" rtl="0" eaLnBrk="1" latinLnBrk="0" hangingPunct="1">
              <a:defRPr sz="2400" kern="1200">
                <a:solidFill>
                  <a:srgbClr val="000000"/>
                </a:solidFill>
                <a:latin typeface="Arial" charset="0"/>
              </a:defRPr>
            </a:lvl9pPr>
          </a:lstStyle>
          <a:p>
            <a:pPr eaLnBrk="1" hangingPunct="1"/>
            <a:endParaRPr lang="de-DE" altLang="de-DE"/>
          </a:p>
        </xdr:txBody>
      </xdr:sp>
      <xdr:sp macro="" textlink="">
        <xdr:nvSpPr>
          <xdr:cNvPr id="129" name="Rectangle 34"/>
          <xdr:cNvSpPr>
            <a:spLocks noChangeArrowheads="1"/>
          </xdr:cNvSpPr>
        </xdr:nvSpPr>
        <xdr:spPr bwMode="auto">
          <a:xfrm rot="10800000" flipH="1">
            <a:off x="7132211" y="15021048"/>
            <a:ext cx="171759" cy="97099"/>
          </a:xfrm>
          <a:prstGeom prst="rect">
            <a:avLst/>
          </a:prstGeom>
          <a:solidFill>
            <a:srgbClr val="FFC000"/>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rgbClr val="000000"/>
                </a:solidFill>
                <a:latin typeface="Arial" charset="0"/>
              </a:defRPr>
            </a:lvl1pPr>
            <a:lvl2pPr marL="457200" algn="l" rtl="0" fontAlgn="base">
              <a:spcBef>
                <a:spcPct val="0"/>
              </a:spcBef>
              <a:spcAft>
                <a:spcPct val="0"/>
              </a:spcAft>
              <a:defRPr sz="2400" kern="1200">
                <a:solidFill>
                  <a:srgbClr val="000000"/>
                </a:solidFill>
                <a:latin typeface="Arial" charset="0"/>
              </a:defRPr>
            </a:lvl2pPr>
            <a:lvl3pPr marL="914400" algn="l" rtl="0" fontAlgn="base">
              <a:spcBef>
                <a:spcPct val="0"/>
              </a:spcBef>
              <a:spcAft>
                <a:spcPct val="0"/>
              </a:spcAft>
              <a:defRPr sz="2400" kern="1200">
                <a:solidFill>
                  <a:srgbClr val="000000"/>
                </a:solidFill>
                <a:latin typeface="Arial" charset="0"/>
              </a:defRPr>
            </a:lvl3pPr>
            <a:lvl4pPr marL="1371600" algn="l" rtl="0" fontAlgn="base">
              <a:spcBef>
                <a:spcPct val="0"/>
              </a:spcBef>
              <a:spcAft>
                <a:spcPct val="0"/>
              </a:spcAft>
              <a:defRPr sz="2400" kern="1200">
                <a:solidFill>
                  <a:srgbClr val="000000"/>
                </a:solidFill>
                <a:latin typeface="Arial" charset="0"/>
              </a:defRPr>
            </a:lvl4pPr>
            <a:lvl5pPr marL="1828800" algn="l" rtl="0" fontAlgn="base">
              <a:spcBef>
                <a:spcPct val="0"/>
              </a:spcBef>
              <a:spcAft>
                <a:spcPct val="0"/>
              </a:spcAft>
              <a:defRPr sz="2400" kern="1200">
                <a:solidFill>
                  <a:srgbClr val="000000"/>
                </a:solidFill>
                <a:latin typeface="Arial" charset="0"/>
              </a:defRPr>
            </a:lvl5pPr>
            <a:lvl6pPr marL="2286000" algn="l" defTabSz="914400" rtl="0" eaLnBrk="1" latinLnBrk="0" hangingPunct="1">
              <a:defRPr sz="2400" kern="1200">
                <a:solidFill>
                  <a:srgbClr val="000000"/>
                </a:solidFill>
                <a:latin typeface="Arial" charset="0"/>
              </a:defRPr>
            </a:lvl6pPr>
            <a:lvl7pPr marL="2743200" algn="l" defTabSz="914400" rtl="0" eaLnBrk="1" latinLnBrk="0" hangingPunct="1">
              <a:defRPr sz="2400" kern="1200">
                <a:solidFill>
                  <a:srgbClr val="000000"/>
                </a:solidFill>
                <a:latin typeface="Arial" charset="0"/>
              </a:defRPr>
            </a:lvl7pPr>
            <a:lvl8pPr marL="3200400" algn="l" defTabSz="914400" rtl="0" eaLnBrk="1" latinLnBrk="0" hangingPunct="1">
              <a:defRPr sz="2400" kern="1200">
                <a:solidFill>
                  <a:srgbClr val="000000"/>
                </a:solidFill>
                <a:latin typeface="Arial" charset="0"/>
              </a:defRPr>
            </a:lvl8pPr>
            <a:lvl9pPr marL="3657600" algn="l" defTabSz="914400" rtl="0" eaLnBrk="1" latinLnBrk="0" hangingPunct="1">
              <a:defRPr sz="2400" kern="1200">
                <a:solidFill>
                  <a:srgbClr val="000000"/>
                </a:solidFill>
                <a:latin typeface="Arial" charset="0"/>
              </a:defRPr>
            </a:lvl9pPr>
          </a:lstStyle>
          <a:p>
            <a:pPr eaLnBrk="1" hangingPunct="1"/>
            <a:endParaRPr lang="de-DE" altLang="de-DE"/>
          </a:p>
        </xdr:txBody>
      </xdr:sp>
      <xdr:sp macro="" textlink="">
        <xdr:nvSpPr>
          <xdr:cNvPr id="133" name="Rectangle 34"/>
          <xdr:cNvSpPr>
            <a:spLocks noChangeArrowheads="1"/>
          </xdr:cNvSpPr>
        </xdr:nvSpPr>
        <xdr:spPr bwMode="auto">
          <a:xfrm rot="10800000" flipH="1">
            <a:off x="7132211" y="15502260"/>
            <a:ext cx="171759" cy="97099"/>
          </a:xfrm>
          <a:prstGeom prst="rect">
            <a:avLst/>
          </a:prstGeom>
          <a:solidFill>
            <a:srgbClr val="FFC000"/>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rgbClr val="000000"/>
                </a:solidFill>
                <a:latin typeface="Arial" charset="0"/>
              </a:defRPr>
            </a:lvl1pPr>
            <a:lvl2pPr marL="457200" algn="l" rtl="0" fontAlgn="base">
              <a:spcBef>
                <a:spcPct val="0"/>
              </a:spcBef>
              <a:spcAft>
                <a:spcPct val="0"/>
              </a:spcAft>
              <a:defRPr sz="2400" kern="1200">
                <a:solidFill>
                  <a:srgbClr val="000000"/>
                </a:solidFill>
                <a:latin typeface="Arial" charset="0"/>
              </a:defRPr>
            </a:lvl2pPr>
            <a:lvl3pPr marL="914400" algn="l" rtl="0" fontAlgn="base">
              <a:spcBef>
                <a:spcPct val="0"/>
              </a:spcBef>
              <a:spcAft>
                <a:spcPct val="0"/>
              </a:spcAft>
              <a:defRPr sz="2400" kern="1200">
                <a:solidFill>
                  <a:srgbClr val="000000"/>
                </a:solidFill>
                <a:latin typeface="Arial" charset="0"/>
              </a:defRPr>
            </a:lvl3pPr>
            <a:lvl4pPr marL="1371600" algn="l" rtl="0" fontAlgn="base">
              <a:spcBef>
                <a:spcPct val="0"/>
              </a:spcBef>
              <a:spcAft>
                <a:spcPct val="0"/>
              </a:spcAft>
              <a:defRPr sz="2400" kern="1200">
                <a:solidFill>
                  <a:srgbClr val="000000"/>
                </a:solidFill>
                <a:latin typeface="Arial" charset="0"/>
              </a:defRPr>
            </a:lvl4pPr>
            <a:lvl5pPr marL="1828800" algn="l" rtl="0" fontAlgn="base">
              <a:spcBef>
                <a:spcPct val="0"/>
              </a:spcBef>
              <a:spcAft>
                <a:spcPct val="0"/>
              </a:spcAft>
              <a:defRPr sz="2400" kern="1200">
                <a:solidFill>
                  <a:srgbClr val="000000"/>
                </a:solidFill>
                <a:latin typeface="Arial" charset="0"/>
              </a:defRPr>
            </a:lvl5pPr>
            <a:lvl6pPr marL="2286000" algn="l" defTabSz="914400" rtl="0" eaLnBrk="1" latinLnBrk="0" hangingPunct="1">
              <a:defRPr sz="2400" kern="1200">
                <a:solidFill>
                  <a:srgbClr val="000000"/>
                </a:solidFill>
                <a:latin typeface="Arial" charset="0"/>
              </a:defRPr>
            </a:lvl6pPr>
            <a:lvl7pPr marL="2743200" algn="l" defTabSz="914400" rtl="0" eaLnBrk="1" latinLnBrk="0" hangingPunct="1">
              <a:defRPr sz="2400" kern="1200">
                <a:solidFill>
                  <a:srgbClr val="000000"/>
                </a:solidFill>
                <a:latin typeface="Arial" charset="0"/>
              </a:defRPr>
            </a:lvl7pPr>
            <a:lvl8pPr marL="3200400" algn="l" defTabSz="914400" rtl="0" eaLnBrk="1" latinLnBrk="0" hangingPunct="1">
              <a:defRPr sz="2400" kern="1200">
                <a:solidFill>
                  <a:srgbClr val="000000"/>
                </a:solidFill>
                <a:latin typeface="Arial" charset="0"/>
              </a:defRPr>
            </a:lvl8pPr>
            <a:lvl9pPr marL="3657600" algn="l" defTabSz="914400" rtl="0" eaLnBrk="1" latinLnBrk="0" hangingPunct="1">
              <a:defRPr sz="2400" kern="1200">
                <a:solidFill>
                  <a:srgbClr val="000000"/>
                </a:solidFill>
                <a:latin typeface="Arial" charset="0"/>
              </a:defRPr>
            </a:lvl9pPr>
          </a:lstStyle>
          <a:p>
            <a:pPr eaLnBrk="1" hangingPunct="1"/>
            <a:endParaRPr lang="de-DE" altLang="de-DE"/>
          </a:p>
        </xdr:txBody>
      </xdr:sp>
      <xdr:grpSp>
        <xdr:nvGrpSpPr>
          <xdr:cNvPr id="135" name="Gruppieren 134"/>
          <xdr:cNvGrpSpPr/>
        </xdr:nvGrpSpPr>
        <xdr:grpSpPr>
          <a:xfrm>
            <a:off x="6712960" y="16370068"/>
            <a:ext cx="261936" cy="840875"/>
            <a:chOff x="7024688" y="10169922"/>
            <a:chExt cx="257968" cy="714375"/>
          </a:xfrm>
        </xdr:grpSpPr>
        <xdr:sp macro="" textlink="">
          <xdr:nvSpPr>
            <xdr:cNvPr id="136" name="Zylinder 135"/>
            <xdr:cNvSpPr/>
          </xdr:nvSpPr>
          <xdr:spPr bwMode="auto">
            <a:xfrm>
              <a:off x="7024688" y="10169922"/>
              <a:ext cx="257968" cy="714375"/>
            </a:xfrm>
            <a:prstGeom prst="can">
              <a:avLst/>
            </a:prstGeom>
            <a:gradFill flip="none" rotWithShape="1">
              <a:gsLst>
                <a:gs pos="100000">
                  <a:schemeClr val="bg1"/>
                </a:gs>
                <a:gs pos="0">
                  <a:schemeClr val="bg1"/>
                </a:gs>
                <a:gs pos="47000">
                  <a:schemeClr val="accent1">
                    <a:lumMod val="100000"/>
                    <a:alpha val="62000"/>
                  </a:schemeClr>
                </a:gs>
              </a:gsLst>
              <a:lin ang="0" scaled="1"/>
              <a:tileRect/>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lang="de-DE" sz="1100"/>
            </a:p>
          </xdr:txBody>
        </xdr:sp>
        <xdr:sp macro="" textlink="">
          <xdr:nvSpPr>
            <xdr:cNvPr id="137" name="Zylinder 136"/>
            <xdr:cNvSpPr/>
          </xdr:nvSpPr>
          <xdr:spPr bwMode="auto">
            <a:xfrm>
              <a:off x="7038186" y="10471150"/>
              <a:ext cx="237600" cy="403225"/>
            </a:xfrm>
            <a:prstGeom prst="can">
              <a:avLst/>
            </a:prstGeom>
            <a:gradFill>
              <a:gsLst>
                <a:gs pos="100000">
                  <a:schemeClr val="bg1">
                    <a:alpha val="44000"/>
                  </a:schemeClr>
                </a:gs>
                <a:gs pos="0">
                  <a:schemeClr val="bg1"/>
                </a:gs>
                <a:gs pos="92000">
                  <a:schemeClr val="accent1">
                    <a:alpha val="58000"/>
                  </a:schemeClr>
                </a:gs>
                <a:gs pos="10000">
                  <a:schemeClr val="accent1">
                    <a:lumMod val="100000"/>
                    <a:alpha val="62000"/>
                  </a:schemeClr>
                </a:gs>
              </a:gsLst>
              <a:lin ang="0" scaled="1"/>
            </a:gradFill>
            <a:ln w="9525" cap="flat" cmpd="sng" algn="ctr">
              <a:solidFill>
                <a:schemeClr val="accent1"/>
              </a:solidFill>
              <a:prstDash val="solid"/>
              <a:round/>
              <a:headEnd type="none" w="med" len="med"/>
              <a:tailEnd type="none" w="med" len="med"/>
            </a:ln>
            <a:effectLst/>
            <a:extLst/>
          </xdr:spPr>
          <xdr:txBody>
            <a:bodyPr vertOverflow="clip" horzOverflow="clip" wrap="square" lIns="18288" tIns="0" rIns="0" bIns="0" rtlCol="0" anchor="ctr" upright="1"/>
            <a:lstStyle/>
            <a:p>
              <a:pPr algn="ctr"/>
              <a:r>
                <a:rPr lang="de-DE" sz="2000">
                  <a:latin typeface="Arial" panose="020B0604020202020204" pitchFamily="34" charset="0"/>
                  <a:cs typeface="Arial" panose="020B0604020202020204" pitchFamily="34" charset="0"/>
                </a:rPr>
                <a:t>2</a:t>
              </a:r>
            </a:p>
          </xdr:txBody>
        </xdr:sp>
      </xdr:grpSp>
      <xdr:grpSp>
        <xdr:nvGrpSpPr>
          <xdr:cNvPr id="138" name="Gruppieren 137"/>
          <xdr:cNvGrpSpPr/>
        </xdr:nvGrpSpPr>
        <xdr:grpSpPr>
          <a:xfrm>
            <a:off x="6424828" y="16338713"/>
            <a:ext cx="261936" cy="840875"/>
            <a:chOff x="7024688" y="10169922"/>
            <a:chExt cx="257968" cy="714375"/>
          </a:xfrm>
        </xdr:grpSpPr>
        <xdr:sp macro="" textlink="">
          <xdr:nvSpPr>
            <xdr:cNvPr id="139" name="Zylinder 138"/>
            <xdr:cNvSpPr/>
          </xdr:nvSpPr>
          <xdr:spPr bwMode="auto">
            <a:xfrm>
              <a:off x="7024688" y="10169922"/>
              <a:ext cx="257968" cy="714375"/>
            </a:xfrm>
            <a:prstGeom prst="can">
              <a:avLst/>
            </a:prstGeom>
            <a:gradFill flip="none" rotWithShape="1">
              <a:gsLst>
                <a:gs pos="100000">
                  <a:schemeClr val="bg1"/>
                </a:gs>
                <a:gs pos="0">
                  <a:schemeClr val="bg1"/>
                </a:gs>
                <a:gs pos="47000">
                  <a:schemeClr val="accent1">
                    <a:lumMod val="100000"/>
                    <a:alpha val="62000"/>
                  </a:schemeClr>
                </a:gs>
              </a:gsLst>
              <a:lin ang="0" scaled="1"/>
              <a:tileRect/>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lang="de-DE" sz="1100"/>
            </a:p>
          </xdr:txBody>
        </xdr:sp>
        <xdr:sp macro="" textlink="">
          <xdr:nvSpPr>
            <xdr:cNvPr id="140" name="Zylinder 139"/>
            <xdr:cNvSpPr/>
          </xdr:nvSpPr>
          <xdr:spPr bwMode="auto">
            <a:xfrm>
              <a:off x="7038186" y="10471150"/>
              <a:ext cx="237600" cy="403225"/>
            </a:xfrm>
            <a:prstGeom prst="can">
              <a:avLst/>
            </a:prstGeom>
            <a:gradFill>
              <a:gsLst>
                <a:gs pos="100000">
                  <a:schemeClr val="bg1">
                    <a:alpha val="44000"/>
                  </a:schemeClr>
                </a:gs>
                <a:gs pos="0">
                  <a:schemeClr val="bg1"/>
                </a:gs>
                <a:gs pos="92000">
                  <a:schemeClr val="accent1">
                    <a:alpha val="58000"/>
                  </a:schemeClr>
                </a:gs>
                <a:gs pos="10000">
                  <a:schemeClr val="accent1">
                    <a:lumMod val="100000"/>
                    <a:alpha val="62000"/>
                  </a:schemeClr>
                </a:gs>
              </a:gsLst>
              <a:lin ang="0" scaled="1"/>
            </a:gradFill>
            <a:ln w="9525" cap="flat" cmpd="sng" algn="ctr">
              <a:solidFill>
                <a:schemeClr val="accent1"/>
              </a:solidFill>
              <a:prstDash val="solid"/>
              <a:round/>
              <a:headEnd type="none" w="med" len="med"/>
              <a:tailEnd type="none" w="med" len="med"/>
            </a:ln>
            <a:effectLst/>
            <a:extLst/>
          </xdr:spPr>
          <xdr:txBody>
            <a:bodyPr vertOverflow="clip" horzOverflow="clip" wrap="square" lIns="18288" tIns="0" rIns="0" bIns="0" rtlCol="0" anchor="ctr" upright="1"/>
            <a:lstStyle/>
            <a:p>
              <a:pPr algn="ctr"/>
              <a:r>
                <a:rPr lang="de-DE" sz="2000">
                  <a:latin typeface="Arial" panose="020B0604020202020204" pitchFamily="34" charset="0"/>
                  <a:cs typeface="Arial" panose="020B0604020202020204" pitchFamily="34" charset="0"/>
                </a:rPr>
                <a:t>3</a:t>
              </a:r>
            </a:p>
          </xdr:txBody>
        </xdr:sp>
      </xdr:grpSp>
      <xdr:grpSp>
        <xdr:nvGrpSpPr>
          <xdr:cNvPr id="141" name="Gruppieren 140"/>
          <xdr:cNvGrpSpPr/>
        </xdr:nvGrpSpPr>
        <xdr:grpSpPr>
          <a:xfrm>
            <a:off x="6136697" y="16321611"/>
            <a:ext cx="261936" cy="840875"/>
            <a:chOff x="7024688" y="10169922"/>
            <a:chExt cx="257968" cy="714375"/>
          </a:xfrm>
        </xdr:grpSpPr>
        <xdr:sp macro="" textlink="">
          <xdr:nvSpPr>
            <xdr:cNvPr id="142" name="Zylinder 141"/>
            <xdr:cNvSpPr/>
          </xdr:nvSpPr>
          <xdr:spPr bwMode="auto">
            <a:xfrm>
              <a:off x="7024688" y="10169922"/>
              <a:ext cx="257968" cy="714375"/>
            </a:xfrm>
            <a:prstGeom prst="can">
              <a:avLst/>
            </a:prstGeom>
            <a:gradFill flip="none" rotWithShape="1">
              <a:gsLst>
                <a:gs pos="100000">
                  <a:schemeClr val="bg1"/>
                </a:gs>
                <a:gs pos="0">
                  <a:schemeClr val="bg1"/>
                </a:gs>
                <a:gs pos="47000">
                  <a:schemeClr val="accent1">
                    <a:lumMod val="100000"/>
                    <a:alpha val="62000"/>
                  </a:schemeClr>
                </a:gs>
              </a:gsLst>
              <a:lin ang="0" scaled="1"/>
              <a:tileRect/>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lang="de-DE" sz="1100"/>
            </a:p>
          </xdr:txBody>
        </xdr:sp>
        <xdr:sp macro="" textlink="">
          <xdr:nvSpPr>
            <xdr:cNvPr id="173" name="Zylinder 172"/>
            <xdr:cNvSpPr/>
          </xdr:nvSpPr>
          <xdr:spPr bwMode="auto">
            <a:xfrm>
              <a:off x="7038186" y="10471150"/>
              <a:ext cx="237600" cy="403225"/>
            </a:xfrm>
            <a:prstGeom prst="can">
              <a:avLst/>
            </a:prstGeom>
            <a:gradFill>
              <a:gsLst>
                <a:gs pos="100000">
                  <a:schemeClr val="bg1">
                    <a:alpha val="44000"/>
                  </a:schemeClr>
                </a:gs>
                <a:gs pos="0">
                  <a:schemeClr val="bg1"/>
                </a:gs>
                <a:gs pos="92000">
                  <a:schemeClr val="accent1">
                    <a:alpha val="58000"/>
                  </a:schemeClr>
                </a:gs>
                <a:gs pos="10000">
                  <a:schemeClr val="accent1">
                    <a:lumMod val="100000"/>
                    <a:alpha val="62000"/>
                  </a:schemeClr>
                </a:gs>
              </a:gsLst>
              <a:lin ang="0" scaled="1"/>
            </a:gradFill>
            <a:ln w="9525" cap="flat" cmpd="sng" algn="ctr">
              <a:solidFill>
                <a:schemeClr val="accent1"/>
              </a:solidFill>
              <a:prstDash val="solid"/>
              <a:round/>
              <a:headEnd type="none" w="med" len="med"/>
              <a:tailEnd type="none" w="med" len="med"/>
            </a:ln>
            <a:effectLst/>
            <a:extLst/>
          </xdr:spPr>
          <xdr:txBody>
            <a:bodyPr vertOverflow="clip" horzOverflow="clip" wrap="square" lIns="18288" tIns="0" rIns="0" bIns="0" rtlCol="0" anchor="ctr" upright="1"/>
            <a:lstStyle/>
            <a:p>
              <a:pPr algn="ctr"/>
              <a:r>
                <a:rPr lang="de-DE" sz="2000">
                  <a:latin typeface="Arial" panose="020B0604020202020204" pitchFamily="34" charset="0"/>
                  <a:cs typeface="Arial" panose="020B0604020202020204" pitchFamily="34" charset="0"/>
                </a:rPr>
                <a:t>4</a:t>
              </a:r>
            </a:p>
          </xdr:txBody>
        </xdr:sp>
      </xdr:grpSp>
      <xdr:grpSp>
        <xdr:nvGrpSpPr>
          <xdr:cNvPr id="174" name="Gruppieren 173"/>
          <xdr:cNvGrpSpPr/>
        </xdr:nvGrpSpPr>
        <xdr:grpSpPr>
          <a:xfrm>
            <a:off x="5860472" y="16333013"/>
            <a:ext cx="261936" cy="840875"/>
            <a:chOff x="7024688" y="10169922"/>
            <a:chExt cx="257968" cy="714375"/>
          </a:xfrm>
        </xdr:grpSpPr>
        <xdr:sp macro="" textlink="">
          <xdr:nvSpPr>
            <xdr:cNvPr id="175" name="Zylinder 174"/>
            <xdr:cNvSpPr/>
          </xdr:nvSpPr>
          <xdr:spPr bwMode="auto">
            <a:xfrm>
              <a:off x="7024688" y="10169922"/>
              <a:ext cx="257968" cy="714375"/>
            </a:xfrm>
            <a:prstGeom prst="can">
              <a:avLst/>
            </a:prstGeom>
            <a:gradFill flip="none" rotWithShape="1">
              <a:gsLst>
                <a:gs pos="100000">
                  <a:schemeClr val="bg1"/>
                </a:gs>
                <a:gs pos="0">
                  <a:schemeClr val="bg1"/>
                </a:gs>
                <a:gs pos="47000">
                  <a:schemeClr val="accent1">
                    <a:lumMod val="100000"/>
                    <a:alpha val="62000"/>
                  </a:schemeClr>
                </a:gs>
              </a:gsLst>
              <a:lin ang="0" scaled="1"/>
              <a:tileRect/>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lang="de-DE" sz="1100"/>
            </a:p>
          </xdr:txBody>
        </xdr:sp>
        <xdr:sp macro="" textlink="">
          <xdr:nvSpPr>
            <xdr:cNvPr id="176" name="Zylinder 175"/>
            <xdr:cNvSpPr/>
          </xdr:nvSpPr>
          <xdr:spPr bwMode="auto">
            <a:xfrm>
              <a:off x="7038186" y="10471150"/>
              <a:ext cx="237600" cy="403225"/>
            </a:xfrm>
            <a:prstGeom prst="can">
              <a:avLst/>
            </a:prstGeom>
            <a:gradFill>
              <a:gsLst>
                <a:gs pos="100000">
                  <a:schemeClr val="bg1">
                    <a:alpha val="44000"/>
                  </a:schemeClr>
                </a:gs>
                <a:gs pos="0">
                  <a:schemeClr val="bg1"/>
                </a:gs>
                <a:gs pos="92000">
                  <a:schemeClr val="accent1">
                    <a:alpha val="58000"/>
                  </a:schemeClr>
                </a:gs>
                <a:gs pos="10000">
                  <a:schemeClr val="accent1">
                    <a:lumMod val="100000"/>
                    <a:alpha val="62000"/>
                  </a:schemeClr>
                </a:gs>
              </a:gsLst>
              <a:lin ang="0" scaled="1"/>
            </a:gradFill>
            <a:ln w="9525" cap="flat" cmpd="sng" algn="ctr">
              <a:solidFill>
                <a:schemeClr val="accent1"/>
              </a:solidFill>
              <a:prstDash val="solid"/>
              <a:round/>
              <a:headEnd type="none" w="med" len="med"/>
              <a:tailEnd type="none" w="med" len="med"/>
            </a:ln>
            <a:effectLst/>
            <a:extLst/>
          </xdr:spPr>
          <xdr:txBody>
            <a:bodyPr vertOverflow="clip" horzOverflow="clip" wrap="square" lIns="18288" tIns="0" rIns="0" bIns="0" rtlCol="0" anchor="ctr" upright="1"/>
            <a:lstStyle/>
            <a:p>
              <a:pPr algn="ctr"/>
              <a:r>
                <a:rPr lang="de-DE" sz="2000">
                  <a:latin typeface="Arial" panose="020B0604020202020204" pitchFamily="34" charset="0"/>
                  <a:cs typeface="Arial" panose="020B0604020202020204" pitchFamily="34" charset="0"/>
                </a:rPr>
                <a:t>5</a:t>
              </a:r>
            </a:p>
          </xdr:txBody>
        </xdr:sp>
      </xdr:grpSp>
      <xdr:grpSp>
        <xdr:nvGrpSpPr>
          <xdr:cNvPr id="177" name="Gruppieren 176"/>
          <xdr:cNvGrpSpPr/>
        </xdr:nvGrpSpPr>
        <xdr:grpSpPr>
          <a:xfrm>
            <a:off x="5560434" y="16358666"/>
            <a:ext cx="261936" cy="840875"/>
            <a:chOff x="7024688" y="10169922"/>
            <a:chExt cx="257968" cy="714375"/>
          </a:xfrm>
        </xdr:grpSpPr>
        <xdr:sp macro="" textlink="">
          <xdr:nvSpPr>
            <xdr:cNvPr id="178" name="Zylinder 177"/>
            <xdr:cNvSpPr/>
          </xdr:nvSpPr>
          <xdr:spPr bwMode="auto">
            <a:xfrm>
              <a:off x="7024688" y="10169922"/>
              <a:ext cx="257968" cy="714375"/>
            </a:xfrm>
            <a:prstGeom prst="can">
              <a:avLst/>
            </a:prstGeom>
            <a:gradFill flip="none" rotWithShape="1">
              <a:gsLst>
                <a:gs pos="100000">
                  <a:schemeClr val="bg1"/>
                </a:gs>
                <a:gs pos="0">
                  <a:schemeClr val="bg1"/>
                </a:gs>
                <a:gs pos="47000">
                  <a:schemeClr val="accent1">
                    <a:lumMod val="100000"/>
                    <a:alpha val="62000"/>
                  </a:schemeClr>
                </a:gs>
              </a:gsLst>
              <a:lin ang="0" scaled="1"/>
              <a:tileRect/>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lang="de-DE" sz="1100"/>
            </a:p>
          </xdr:txBody>
        </xdr:sp>
        <xdr:sp macro="" textlink="">
          <xdr:nvSpPr>
            <xdr:cNvPr id="179" name="Zylinder 178"/>
            <xdr:cNvSpPr/>
          </xdr:nvSpPr>
          <xdr:spPr bwMode="auto">
            <a:xfrm>
              <a:off x="7038186" y="10471150"/>
              <a:ext cx="237600" cy="403225"/>
            </a:xfrm>
            <a:prstGeom prst="can">
              <a:avLst/>
            </a:prstGeom>
            <a:gradFill>
              <a:gsLst>
                <a:gs pos="100000">
                  <a:schemeClr val="bg1">
                    <a:alpha val="44000"/>
                  </a:schemeClr>
                </a:gs>
                <a:gs pos="0">
                  <a:schemeClr val="bg1"/>
                </a:gs>
                <a:gs pos="92000">
                  <a:schemeClr val="accent1">
                    <a:alpha val="58000"/>
                  </a:schemeClr>
                </a:gs>
                <a:gs pos="10000">
                  <a:schemeClr val="accent1">
                    <a:lumMod val="100000"/>
                    <a:alpha val="62000"/>
                  </a:schemeClr>
                </a:gs>
              </a:gsLst>
              <a:lin ang="0" scaled="1"/>
            </a:gradFill>
            <a:ln w="9525" cap="flat" cmpd="sng" algn="ctr">
              <a:solidFill>
                <a:schemeClr val="accent1"/>
              </a:solidFill>
              <a:prstDash val="solid"/>
              <a:round/>
              <a:headEnd type="none" w="med" len="med"/>
              <a:tailEnd type="none" w="med" len="med"/>
            </a:ln>
            <a:effectLst/>
            <a:extLst/>
          </xdr:spPr>
          <xdr:txBody>
            <a:bodyPr vertOverflow="clip" horzOverflow="clip" wrap="square" lIns="18288" tIns="0" rIns="0" bIns="0" rtlCol="0" anchor="ctr" upright="1"/>
            <a:lstStyle/>
            <a:p>
              <a:pPr algn="ctr"/>
              <a:r>
                <a:rPr lang="de-DE" sz="2000">
                  <a:latin typeface="Arial" panose="020B0604020202020204" pitchFamily="34" charset="0"/>
                  <a:cs typeface="Arial" panose="020B0604020202020204" pitchFamily="34" charset="0"/>
                </a:rPr>
                <a:t>6</a:t>
              </a:r>
            </a:p>
          </xdr:txBody>
        </xdr:sp>
      </xdr:grpSp>
      <xdr:grpSp>
        <xdr:nvGrpSpPr>
          <xdr:cNvPr id="180" name="Gruppieren 179"/>
          <xdr:cNvGrpSpPr/>
        </xdr:nvGrpSpPr>
        <xdr:grpSpPr>
          <a:xfrm>
            <a:off x="5260396" y="16384320"/>
            <a:ext cx="261936" cy="840875"/>
            <a:chOff x="7024688" y="10169922"/>
            <a:chExt cx="257968" cy="714375"/>
          </a:xfrm>
        </xdr:grpSpPr>
        <xdr:sp macro="" textlink="">
          <xdr:nvSpPr>
            <xdr:cNvPr id="181" name="Zylinder 180"/>
            <xdr:cNvSpPr/>
          </xdr:nvSpPr>
          <xdr:spPr bwMode="auto">
            <a:xfrm>
              <a:off x="7024688" y="10169922"/>
              <a:ext cx="257968" cy="714375"/>
            </a:xfrm>
            <a:prstGeom prst="can">
              <a:avLst/>
            </a:prstGeom>
            <a:gradFill flip="none" rotWithShape="1">
              <a:gsLst>
                <a:gs pos="100000">
                  <a:schemeClr val="bg1"/>
                </a:gs>
                <a:gs pos="0">
                  <a:schemeClr val="bg1"/>
                </a:gs>
                <a:gs pos="47000">
                  <a:schemeClr val="accent1">
                    <a:lumMod val="100000"/>
                    <a:alpha val="62000"/>
                  </a:schemeClr>
                </a:gs>
              </a:gsLst>
              <a:lin ang="0" scaled="1"/>
              <a:tileRect/>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lang="de-DE" sz="1100"/>
            </a:p>
          </xdr:txBody>
        </xdr:sp>
        <xdr:sp macro="" textlink="">
          <xdr:nvSpPr>
            <xdr:cNvPr id="182" name="Zylinder 181"/>
            <xdr:cNvSpPr/>
          </xdr:nvSpPr>
          <xdr:spPr bwMode="auto">
            <a:xfrm>
              <a:off x="7038186" y="10471150"/>
              <a:ext cx="237600" cy="403225"/>
            </a:xfrm>
            <a:prstGeom prst="can">
              <a:avLst/>
            </a:prstGeom>
            <a:gradFill>
              <a:gsLst>
                <a:gs pos="100000">
                  <a:schemeClr val="bg1">
                    <a:alpha val="44000"/>
                  </a:schemeClr>
                </a:gs>
                <a:gs pos="0">
                  <a:schemeClr val="bg1"/>
                </a:gs>
                <a:gs pos="92000">
                  <a:schemeClr val="accent1">
                    <a:alpha val="58000"/>
                  </a:schemeClr>
                </a:gs>
                <a:gs pos="10000">
                  <a:schemeClr val="accent1">
                    <a:lumMod val="100000"/>
                    <a:alpha val="62000"/>
                  </a:schemeClr>
                </a:gs>
              </a:gsLst>
              <a:lin ang="0" scaled="1"/>
            </a:gradFill>
            <a:ln w="9525" cap="flat" cmpd="sng" algn="ctr">
              <a:solidFill>
                <a:schemeClr val="accent1"/>
              </a:solidFill>
              <a:prstDash val="solid"/>
              <a:round/>
              <a:headEnd type="none" w="med" len="med"/>
              <a:tailEnd type="none" w="med" len="med"/>
            </a:ln>
            <a:effectLst/>
            <a:extLst/>
          </xdr:spPr>
          <xdr:txBody>
            <a:bodyPr vertOverflow="clip" horzOverflow="clip" wrap="square" lIns="18288" tIns="0" rIns="0" bIns="0" rtlCol="0" anchor="ctr" upright="1"/>
            <a:lstStyle/>
            <a:p>
              <a:pPr algn="ctr"/>
              <a:r>
                <a:rPr lang="de-DE" sz="2000">
                  <a:latin typeface="Arial" panose="020B0604020202020204" pitchFamily="34" charset="0"/>
                  <a:cs typeface="Arial" panose="020B0604020202020204" pitchFamily="34" charset="0"/>
                </a:rPr>
                <a:t>7</a:t>
              </a:r>
            </a:p>
          </xdr:txBody>
        </xdr:sp>
      </xdr:grpSp>
      <xdr:grpSp>
        <xdr:nvGrpSpPr>
          <xdr:cNvPr id="183" name="Gruppieren 182"/>
          <xdr:cNvGrpSpPr/>
        </xdr:nvGrpSpPr>
        <xdr:grpSpPr>
          <a:xfrm>
            <a:off x="4972266" y="16395722"/>
            <a:ext cx="261936" cy="840875"/>
            <a:chOff x="7024688" y="10169922"/>
            <a:chExt cx="257968" cy="714375"/>
          </a:xfrm>
        </xdr:grpSpPr>
        <xdr:sp macro="" textlink="">
          <xdr:nvSpPr>
            <xdr:cNvPr id="184" name="Zylinder 183"/>
            <xdr:cNvSpPr/>
          </xdr:nvSpPr>
          <xdr:spPr bwMode="auto">
            <a:xfrm>
              <a:off x="7024688" y="10169922"/>
              <a:ext cx="257968" cy="714375"/>
            </a:xfrm>
            <a:prstGeom prst="can">
              <a:avLst/>
            </a:prstGeom>
            <a:gradFill flip="none" rotWithShape="1">
              <a:gsLst>
                <a:gs pos="100000">
                  <a:schemeClr val="bg1"/>
                </a:gs>
                <a:gs pos="0">
                  <a:schemeClr val="bg1"/>
                </a:gs>
                <a:gs pos="47000">
                  <a:schemeClr val="accent1">
                    <a:lumMod val="100000"/>
                    <a:alpha val="62000"/>
                  </a:schemeClr>
                </a:gs>
              </a:gsLst>
              <a:lin ang="0" scaled="1"/>
              <a:tileRect/>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lang="de-DE" sz="1100"/>
            </a:p>
          </xdr:txBody>
        </xdr:sp>
        <xdr:sp macro="" textlink="">
          <xdr:nvSpPr>
            <xdr:cNvPr id="185" name="Zylinder 184"/>
            <xdr:cNvSpPr/>
          </xdr:nvSpPr>
          <xdr:spPr bwMode="auto">
            <a:xfrm>
              <a:off x="7038186" y="10471150"/>
              <a:ext cx="237600" cy="403225"/>
            </a:xfrm>
            <a:prstGeom prst="can">
              <a:avLst/>
            </a:prstGeom>
            <a:gradFill>
              <a:gsLst>
                <a:gs pos="100000">
                  <a:schemeClr val="bg1">
                    <a:alpha val="44000"/>
                  </a:schemeClr>
                </a:gs>
                <a:gs pos="0">
                  <a:schemeClr val="bg1"/>
                </a:gs>
                <a:gs pos="92000">
                  <a:schemeClr val="accent1">
                    <a:alpha val="58000"/>
                  </a:schemeClr>
                </a:gs>
                <a:gs pos="10000">
                  <a:schemeClr val="accent1">
                    <a:lumMod val="100000"/>
                    <a:alpha val="62000"/>
                  </a:schemeClr>
                </a:gs>
              </a:gsLst>
              <a:lin ang="0" scaled="1"/>
            </a:gradFill>
            <a:ln w="9525" cap="flat" cmpd="sng" algn="ctr">
              <a:solidFill>
                <a:schemeClr val="accent1"/>
              </a:solidFill>
              <a:prstDash val="solid"/>
              <a:round/>
              <a:headEnd type="none" w="med" len="med"/>
              <a:tailEnd type="none" w="med" len="med"/>
            </a:ln>
            <a:effectLst/>
            <a:extLst/>
          </xdr:spPr>
          <xdr:txBody>
            <a:bodyPr vertOverflow="clip" horzOverflow="clip" wrap="square" lIns="18288" tIns="0" rIns="0" bIns="0" rtlCol="0" anchor="ctr" upright="1"/>
            <a:lstStyle/>
            <a:p>
              <a:pPr algn="ctr"/>
              <a:r>
                <a:rPr lang="de-DE" sz="2000">
                  <a:latin typeface="Arial" panose="020B0604020202020204" pitchFamily="34" charset="0"/>
                  <a:cs typeface="Arial" panose="020B0604020202020204" pitchFamily="34" charset="0"/>
                </a:rPr>
                <a:t>8</a:t>
              </a:r>
            </a:p>
          </xdr:txBody>
        </xdr:sp>
      </xdr:grpSp>
      <xdr:grpSp>
        <xdr:nvGrpSpPr>
          <xdr:cNvPr id="186" name="Gruppieren 185"/>
          <xdr:cNvGrpSpPr/>
        </xdr:nvGrpSpPr>
        <xdr:grpSpPr>
          <a:xfrm>
            <a:off x="7001091" y="16387171"/>
            <a:ext cx="261936" cy="840875"/>
            <a:chOff x="7024688" y="10169922"/>
            <a:chExt cx="257968" cy="714375"/>
          </a:xfrm>
        </xdr:grpSpPr>
        <xdr:sp macro="" textlink="">
          <xdr:nvSpPr>
            <xdr:cNvPr id="187" name="Zylinder 186"/>
            <xdr:cNvSpPr/>
          </xdr:nvSpPr>
          <xdr:spPr bwMode="auto">
            <a:xfrm>
              <a:off x="7024688" y="10169922"/>
              <a:ext cx="257968" cy="714375"/>
            </a:xfrm>
            <a:prstGeom prst="can">
              <a:avLst/>
            </a:prstGeom>
            <a:gradFill flip="none" rotWithShape="1">
              <a:gsLst>
                <a:gs pos="100000">
                  <a:schemeClr val="bg1"/>
                </a:gs>
                <a:gs pos="0">
                  <a:schemeClr val="bg1"/>
                </a:gs>
                <a:gs pos="47000">
                  <a:schemeClr val="accent1">
                    <a:lumMod val="100000"/>
                    <a:alpha val="62000"/>
                  </a:schemeClr>
                </a:gs>
              </a:gsLst>
              <a:lin ang="0" scaled="1"/>
              <a:tileRect/>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lang="de-DE" sz="1100"/>
            </a:p>
          </xdr:txBody>
        </xdr:sp>
        <xdr:sp macro="" textlink="">
          <xdr:nvSpPr>
            <xdr:cNvPr id="188" name="Zylinder 187"/>
            <xdr:cNvSpPr/>
          </xdr:nvSpPr>
          <xdr:spPr bwMode="auto">
            <a:xfrm>
              <a:off x="7038186" y="10471150"/>
              <a:ext cx="237600" cy="403225"/>
            </a:xfrm>
            <a:prstGeom prst="can">
              <a:avLst/>
            </a:prstGeom>
            <a:gradFill>
              <a:gsLst>
                <a:gs pos="100000">
                  <a:schemeClr val="bg1">
                    <a:alpha val="44000"/>
                  </a:schemeClr>
                </a:gs>
                <a:gs pos="0">
                  <a:schemeClr val="bg1"/>
                </a:gs>
                <a:gs pos="92000">
                  <a:schemeClr val="accent1">
                    <a:alpha val="58000"/>
                  </a:schemeClr>
                </a:gs>
                <a:gs pos="10000">
                  <a:schemeClr val="accent1">
                    <a:lumMod val="100000"/>
                    <a:alpha val="62000"/>
                  </a:schemeClr>
                </a:gs>
              </a:gsLst>
              <a:lin ang="0" scaled="1"/>
            </a:gradFill>
            <a:ln w="9525" cap="flat" cmpd="sng" algn="ctr">
              <a:solidFill>
                <a:schemeClr val="accent1"/>
              </a:solidFill>
              <a:prstDash val="solid"/>
              <a:round/>
              <a:headEnd type="none" w="med" len="med"/>
              <a:tailEnd type="none" w="med" len="med"/>
            </a:ln>
            <a:effectLst/>
            <a:extLst/>
          </xdr:spPr>
          <xdr:txBody>
            <a:bodyPr vertOverflow="clip" horzOverflow="clip" wrap="square" lIns="18288" tIns="0" rIns="0" bIns="0" rtlCol="0" anchor="ctr" upright="1"/>
            <a:lstStyle/>
            <a:p>
              <a:pPr algn="ctr"/>
              <a:r>
                <a:rPr lang="de-DE" sz="2000">
                  <a:latin typeface="Arial" panose="020B0604020202020204" pitchFamily="34" charset="0"/>
                  <a:cs typeface="Arial" panose="020B0604020202020204" pitchFamily="34" charset="0"/>
                </a:rPr>
                <a:t>1</a:t>
              </a:r>
            </a:p>
          </xdr:txBody>
        </xdr:sp>
      </xdr:grpSp>
      <xdr:sp macro="" textlink="">
        <xdr:nvSpPr>
          <xdr:cNvPr id="189" name="Rectangle 34"/>
          <xdr:cNvSpPr>
            <a:spLocks noChangeArrowheads="1"/>
          </xdr:cNvSpPr>
        </xdr:nvSpPr>
        <xdr:spPr bwMode="auto">
          <a:xfrm rot="10800000" flipH="1">
            <a:off x="7125066" y="10358722"/>
            <a:ext cx="171759" cy="97098"/>
          </a:xfrm>
          <a:prstGeom prst="rect">
            <a:avLst/>
          </a:prstGeom>
          <a:solidFill>
            <a:srgbClr val="FFC000"/>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rgbClr val="000000"/>
                </a:solidFill>
                <a:latin typeface="Arial" charset="0"/>
              </a:defRPr>
            </a:lvl1pPr>
            <a:lvl2pPr marL="457200" algn="l" rtl="0" fontAlgn="base">
              <a:spcBef>
                <a:spcPct val="0"/>
              </a:spcBef>
              <a:spcAft>
                <a:spcPct val="0"/>
              </a:spcAft>
              <a:defRPr sz="2400" kern="1200">
                <a:solidFill>
                  <a:srgbClr val="000000"/>
                </a:solidFill>
                <a:latin typeface="Arial" charset="0"/>
              </a:defRPr>
            </a:lvl2pPr>
            <a:lvl3pPr marL="914400" algn="l" rtl="0" fontAlgn="base">
              <a:spcBef>
                <a:spcPct val="0"/>
              </a:spcBef>
              <a:spcAft>
                <a:spcPct val="0"/>
              </a:spcAft>
              <a:defRPr sz="2400" kern="1200">
                <a:solidFill>
                  <a:srgbClr val="000000"/>
                </a:solidFill>
                <a:latin typeface="Arial" charset="0"/>
              </a:defRPr>
            </a:lvl3pPr>
            <a:lvl4pPr marL="1371600" algn="l" rtl="0" fontAlgn="base">
              <a:spcBef>
                <a:spcPct val="0"/>
              </a:spcBef>
              <a:spcAft>
                <a:spcPct val="0"/>
              </a:spcAft>
              <a:defRPr sz="2400" kern="1200">
                <a:solidFill>
                  <a:srgbClr val="000000"/>
                </a:solidFill>
                <a:latin typeface="Arial" charset="0"/>
              </a:defRPr>
            </a:lvl4pPr>
            <a:lvl5pPr marL="1828800" algn="l" rtl="0" fontAlgn="base">
              <a:spcBef>
                <a:spcPct val="0"/>
              </a:spcBef>
              <a:spcAft>
                <a:spcPct val="0"/>
              </a:spcAft>
              <a:defRPr sz="2400" kern="1200">
                <a:solidFill>
                  <a:srgbClr val="000000"/>
                </a:solidFill>
                <a:latin typeface="Arial" charset="0"/>
              </a:defRPr>
            </a:lvl5pPr>
            <a:lvl6pPr marL="2286000" algn="l" defTabSz="914400" rtl="0" eaLnBrk="1" latinLnBrk="0" hangingPunct="1">
              <a:defRPr sz="2400" kern="1200">
                <a:solidFill>
                  <a:srgbClr val="000000"/>
                </a:solidFill>
                <a:latin typeface="Arial" charset="0"/>
              </a:defRPr>
            </a:lvl6pPr>
            <a:lvl7pPr marL="2743200" algn="l" defTabSz="914400" rtl="0" eaLnBrk="1" latinLnBrk="0" hangingPunct="1">
              <a:defRPr sz="2400" kern="1200">
                <a:solidFill>
                  <a:srgbClr val="000000"/>
                </a:solidFill>
                <a:latin typeface="Arial" charset="0"/>
              </a:defRPr>
            </a:lvl7pPr>
            <a:lvl8pPr marL="3200400" algn="l" defTabSz="914400" rtl="0" eaLnBrk="1" latinLnBrk="0" hangingPunct="1">
              <a:defRPr sz="2400" kern="1200">
                <a:solidFill>
                  <a:srgbClr val="000000"/>
                </a:solidFill>
                <a:latin typeface="Arial" charset="0"/>
              </a:defRPr>
            </a:lvl8pPr>
            <a:lvl9pPr marL="3657600" algn="l" defTabSz="914400" rtl="0" eaLnBrk="1" latinLnBrk="0" hangingPunct="1">
              <a:defRPr sz="2400" kern="1200">
                <a:solidFill>
                  <a:srgbClr val="000000"/>
                </a:solidFill>
                <a:latin typeface="Arial" charset="0"/>
              </a:defRPr>
            </a:lvl9pPr>
          </a:lstStyle>
          <a:p>
            <a:pPr eaLnBrk="1" hangingPunct="1"/>
            <a:endParaRPr lang="de-DE" altLang="de-DE"/>
          </a:p>
        </xdr:txBody>
      </xdr:sp>
      <xdr:sp macro="" textlink="">
        <xdr:nvSpPr>
          <xdr:cNvPr id="190" name="Rectangle 34"/>
          <xdr:cNvSpPr>
            <a:spLocks noChangeArrowheads="1"/>
          </xdr:cNvSpPr>
        </xdr:nvSpPr>
        <xdr:spPr bwMode="auto">
          <a:xfrm rot="10800000" flipH="1">
            <a:off x="7134593" y="10997217"/>
            <a:ext cx="171759" cy="97098"/>
          </a:xfrm>
          <a:prstGeom prst="rect">
            <a:avLst/>
          </a:prstGeom>
          <a:solidFill>
            <a:srgbClr val="FFC000"/>
          </a:solidFill>
          <a:ln w="9525">
            <a:solidFill>
              <a:srgbClr val="000000"/>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rgbClr val="000000"/>
                </a:solidFill>
                <a:latin typeface="Arial" charset="0"/>
              </a:defRPr>
            </a:lvl1pPr>
            <a:lvl2pPr marL="457200" algn="l" rtl="0" fontAlgn="base">
              <a:spcBef>
                <a:spcPct val="0"/>
              </a:spcBef>
              <a:spcAft>
                <a:spcPct val="0"/>
              </a:spcAft>
              <a:defRPr sz="2400" kern="1200">
                <a:solidFill>
                  <a:srgbClr val="000000"/>
                </a:solidFill>
                <a:latin typeface="Arial" charset="0"/>
              </a:defRPr>
            </a:lvl2pPr>
            <a:lvl3pPr marL="914400" algn="l" rtl="0" fontAlgn="base">
              <a:spcBef>
                <a:spcPct val="0"/>
              </a:spcBef>
              <a:spcAft>
                <a:spcPct val="0"/>
              </a:spcAft>
              <a:defRPr sz="2400" kern="1200">
                <a:solidFill>
                  <a:srgbClr val="000000"/>
                </a:solidFill>
                <a:latin typeface="Arial" charset="0"/>
              </a:defRPr>
            </a:lvl3pPr>
            <a:lvl4pPr marL="1371600" algn="l" rtl="0" fontAlgn="base">
              <a:spcBef>
                <a:spcPct val="0"/>
              </a:spcBef>
              <a:spcAft>
                <a:spcPct val="0"/>
              </a:spcAft>
              <a:defRPr sz="2400" kern="1200">
                <a:solidFill>
                  <a:srgbClr val="000000"/>
                </a:solidFill>
                <a:latin typeface="Arial" charset="0"/>
              </a:defRPr>
            </a:lvl4pPr>
            <a:lvl5pPr marL="1828800" algn="l" rtl="0" fontAlgn="base">
              <a:spcBef>
                <a:spcPct val="0"/>
              </a:spcBef>
              <a:spcAft>
                <a:spcPct val="0"/>
              </a:spcAft>
              <a:defRPr sz="2400" kern="1200">
                <a:solidFill>
                  <a:srgbClr val="000000"/>
                </a:solidFill>
                <a:latin typeface="Arial" charset="0"/>
              </a:defRPr>
            </a:lvl5pPr>
            <a:lvl6pPr marL="2286000" algn="l" defTabSz="914400" rtl="0" eaLnBrk="1" latinLnBrk="0" hangingPunct="1">
              <a:defRPr sz="2400" kern="1200">
                <a:solidFill>
                  <a:srgbClr val="000000"/>
                </a:solidFill>
                <a:latin typeface="Arial" charset="0"/>
              </a:defRPr>
            </a:lvl6pPr>
            <a:lvl7pPr marL="2743200" algn="l" defTabSz="914400" rtl="0" eaLnBrk="1" latinLnBrk="0" hangingPunct="1">
              <a:defRPr sz="2400" kern="1200">
                <a:solidFill>
                  <a:srgbClr val="000000"/>
                </a:solidFill>
                <a:latin typeface="Arial" charset="0"/>
              </a:defRPr>
            </a:lvl7pPr>
            <a:lvl8pPr marL="3200400" algn="l" defTabSz="914400" rtl="0" eaLnBrk="1" latinLnBrk="0" hangingPunct="1">
              <a:defRPr sz="2400" kern="1200">
                <a:solidFill>
                  <a:srgbClr val="000000"/>
                </a:solidFill>
                <a:latin typeface="Arial" charset="0"/>
              </a:defRPr>
            </a:lvl8pPr>
            <a:lvl9pPr marL="3657600" algn="l" defTabSz="914400" rtl="0" eaLnBrk="1" latinLnBrk="0" hangingPunct="1">
              <a:defRPr sz="2400" kern="1200">
                <a:solidFill>
                  <a:srgbClr val="000000"/>
                </a:solidFill>
                <a:latin typeface="Arial" charset="0"/>
              </a:defRPr>
            </a:lvl9pPr>
          </a:lstStyle>
          <a:p>
            <a:pPr eaLnBrk="1" hangingPunct="1"/>
            <a:endParaRPr lang="de-DE" altLang="de-DE"/>
          </a:p>
        </xdr:txBody>
      </xdr:sp>
      <xdr:grpSp>
        <xdr:nvGrpSpPr>
          <xdr:cNvPr id="191" name="Gruppieren 190"/>
          <xdr:cNvGrpSpPr/>
        </xdr:nvGrpSpPr>
        <xdr:grpSpPr>
          <a:xfrm>
            <a:off x="4684134" y="16378618"/>
            <a:ext cx="261936" cy="840875"/>
            <a:chOff x="7024688" y="10169922"/>
            <a:chExt cx="257968" cy="714375"/>
          </a:xfrm>
        </xdr:grpSpPr>
        <xdr:sp macro="" textlink="">
          <xdr:nvSpPr>
            <xdr:cNvPr id="192" name="Zylinder 191"/>
            <xdr:cNvSpPr/>
          </xdr:nvSpPr>
          <xdr:spPr bwMode="auto">
            <a:xfrm>
              <a:off x="7024688" y="10169922"/>
              <a:ext cx="257968" cy="714375"/>
            </a:xfrm>
            <a:prstGeom prst="can">
              <a:avLst/>
            </a:prstGeom>
            <a:gradFill flip="none" rotWithShape="1">
              <a:gsLst>
                <a:gs pos="100000">
                  <a:schemeClr val="bg1"/>
                </a:gs>
                <a:gs pos="0">
                  <a:schemeClr val="bg1"/>
                </a:gs>
                <a:gs pos="47000">
                  <a:schemeClr val="accent1">
                    <a:lumMod val="100000"/>
                    <a:alpha val="62000"/>
                  </a:schemeClr>
                </a:gs>
              </a:gsLst>
              <a:lin ang="0" scaled="1"/>
              <a:tileRect/>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lang="de-DE" sz="1100"/>
            </a:p>
          </xdr:txBody>
        </xdr:sp>
        <xdr:sp macro="" textlink="">
          <xdr:nvSpPr>
            <xdr:cNvPr id="193" name="Zylinder 192"/>
            <xdr:cNvSpPr/>
          </xdr:nvSpPr>
          <xdr:spPr bwMode="auto">
            <a:xfrm>
              <a:off x="7038186" y="10471150"/>
              <a:ext cx="237600" cy="403225"/>
            </a:xfrm>
            <a:prstGeom prst="can">
              <a:avLst/>
            </a:prstGeom>
            <a:gradFill>
              <a:gsLst>
                <a:gs pos="100000">
                  <a:schemeClr val="bg1">
                    <a:alpha val="44000"/>
                  </a:schemeClr>
                </a:gs>
                <a:gs pos="0">
                  <a:schemeClr val="bg1"/>
                </a:gs>
                <a:gs pos="92000">
                  <a:schemeClr val="accent1">
                    <a:alpha val="58000"/>
                  </a:schemeClr>
                </a:gs>
                <a:gs pos="10000">
                  <a:schemeClr val="accent1">
                    <a:lumMod val="100000"/>
                    <a:alpha val="62000"/>
                  </a:schemeClr>
                </a:gs>
              </a:gsLst>
              <a:lin ang="0" scaled="1"/>
            </a:gradFill>
            <a:ln w="9525" cap="flat" cmpd="sng" algn="ctr">
              <a:solidFill>
                <a:schemeClr val="accent1"/>
              </a:solidFill>
              <a:prstDash val="solid"/>
              <a:round/>
              <a:headEnd type="none" w="med" len="med"/>
              <a:tailEnd type="none" w="med" len="med"/>
            </a:ln>
            <a:effectLst/>
            <a:extLst/>
          </xdr:spPr>
          <xdr:txBody>
            <a:bodyPr vertOverflow="clip" horzOverflow="clip" wrap="square" lIns="18288" tIns="0" rIns="0" bIns="0" rtlCol="0" anchor="ctr" upright="1"/>
            <a:lstStyle/>
            <a:p>
              <a:pPr algn="ctr"/>
              <a:r>
                <a:rPr lang="de-DE" sz="2000">
                  <a:latin typeface="Arial" panose="020B0604020202020204" pitchFamily="34" charset="0"/>
                  <a:cs typeface="Arial" panose="020B0604020202020204" pitchFamily="34" charset="0"/>
                </a:rPr>
                <a:t>9</a:t>
              </a:r>
            </a:p>
          </xdr:txBody>
        </xdr:sp>
      </xdr:grpSp>
      <xdr:grpSp>
        <xdr:nvGrpSpPr>
          <xdr:cNvPr id="194" name="Gruppieren 193"/>
          <xdr:cNvGrpSpPr/>
        </xdr:nvGrpSpPr>
        <xdr:grpSpPr>
          <a:xfrm>
            <a:off x="4396003" y="16375768"/>
            <a:ext cx="261936" cy="840875"/>
            <a:chOff x="7024688" y="10169922"/>
            <a:chExt cx="257968" cy="714375"/>
          </a:xfrm>
        </xdr:grpSpPr>
        <xdr:sp macro="" textlink="">
          <xdr:nvSpPr>
            <xdr:cNvPr id="195" name="Zylinder 194"/>
            <xdr:cNvSpPr/>
          </xdr:nvSpPr>
          <xdr:spPr bwMode="auto">
            <a:xfrm>
              <a:off x="7024688" y="10169922"/>
              <a:ext cx="257968" cy="714375"/>
            </a:xfrm>
            <a:prstGeom prst="can">
              <a:avLst/>
            </a:prstGeom>
            <a:gradFill flip="none" rotWithShape="1">
              <a:gsLst>
                <a:gs pos="100000">
                  <a:schemeClr val="bg1"/>
                </a:gs>
                <a:gs pos="0">
                  <a:schemeClr val="bg1"/>
                </a:gs>
                <a:gs pos="47000">
                  <a:schemeClr val="accent1">
                    <a:lumMod val="100000"/>
                    <a:alpha val="62000"/>
                  </a:schemeClr>
                </a:gs>
              </a:gsLst>
              <a:lin ang="0" scaled="1"/>
              <a:tileRect/>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lang="de-DE" sz="1100"/>
            </a:p>
          </xdr:txBody>
        </xdr:sp>
        <xdr:sp macro="" textlink="">
          <xdr:nvSpPr>
            <xdr:cNvPr id="196" name="Zylinder 195"/>
            <xdr:cNvSpPr/>
          </xdr:nvSpPr>
          <xdr:spPr bwMode="auto">
            <a:xfrm>
              <a:off x="7038186" y="10471150"/>
              <a:ext cx="237600" cy="403225"/>
            </a:xfrm>
            <a:prstGeom prst="can">
              <a:avLst/>
            </a:prstGeom>
            <a:gradFill>
              <a:gsLst>
                <a:gs pos="100000">
                  <a:schemeClr val="bg1">
                    <a:alpha val="44000"/>
                  </a:schemeClr>
                </a:gs>
                <a:gs pos="0">
                  <a:schemeClr val="bg1"/>
                </a:gs>
                <a:gs pos="92000">
                  <a:schemeClr val="accent1">
                    <a:alpha val="58000"/>
                  </a:schemeClr>
                </a:gs>
                <a:gs pos="10000">
                  <a:schemeClr val="accent1">
                    <a:lumMod val="100000"/>
                    <a:alpha val="62000"/>
                  </a:schemeClr>
                </a:gs>
              </a:gsLst>
              <a:lin ang="0" scaled="1"/>
            </a:gradFill>
            <a:ln w="9525" cap="flat" cmpd="sng" algn="ctr">
              <a:solidFill>
                <a:schemeClr val="accent1"/>
              </a:solidFill>
              <a:prstDash val="solid"/>
              <a:round/>
              <a:headEnd type="none" w="med" len="med"/>
              <a:tailEnd type="none" w="med" len="med"/>
            </a:ln>
            <a:effectLst/>
            <a:extLst/>
          </xdr:spPr>
          <xdr:txBody>
            <a:bodyPr vertOverflow="clip" horzOverflow="clip" wrap="square" lIns="0" tIns="0" rIns="0" bIns="0" rtlCol="0" anchor="ctr" upright="1"/>
            <a:lstStyle/>
            <a:p>
              <a:pPr algn="ctr"/>
              <a:r>
                <a:rPr lang="de-DE" sz="2000">
                  <a:latin typeface="Arial Narrow" panose="020B0606020202030204" pitchFamily="34" charset="0"/>
                  <a:cs typeface="Arial" panose="020B0604020202020204" pitchFamily="34" charset="0"/>
                </a:rPr>
                <a:t>10</a:t>
              </a:r>
            </a:p>
          </xdr:txBody>
        </xdr:sp>
      </xdr:grpSp>
      <xdr:sp macro="" textlink="">
        <xdr:nvSpPr>
          <xdr:cNvPr id="197" name="Freihandform 196"/>
          <xdr:cNvSpPr/>
        </xdr:nvSpPr>
        <xdr:spPr bwMode="auto">
          <a:xfrm>
            <a:off x="4511494" y="10406036"/>
            <a:ext cx="2684066" cy="6010590"/>
          </a:xfrm>
          <a:custGeom>
            <a:avLst/>
            <a:gdLst>
              <a:gd name="connsiteX0" fmla="*/ 1250157 w 1250157"/>
              <a:gd name="connsiteY0" fmla="*/ 0 h 3403203"/>
              <a:gd name="connsiteX1" fmla="*/ 0 w 1250157"/>
              <a:gd name="connsiteY1" fmla="*/ 3403203 h 3403203"/>
              <a:gd name="connsiteX0" fmla="*/ 1250157 w 1250157"/>
              <a:gd name="connsiteY0" fmla="*/ 0 h 3403203"/>
              <a:gd name="connsiteX1" fmla="*/ 0 w 1250157"/>
              <a:gd name="connsiteY1" fmla="*/ 3403203 h 3403203"/>
              <a:gd name="connsiteX0" fmla="*/ 1250157 w 1250157"/>
              <a:gd name="connsiteY0" fmla="*/ 0 h 3403203"/>
              <a:gd name="connsiteX1" fmla="*/ 0 w 1250157"/>
              <a:gd name="connsiteY1" fmla="*/ 3403203 h 3403203"/>
            </a:gdLst>
            <a:ahLst/>
            <a:cxnLst>
              <a:cxn ang="0">
                <a:pos x="connsiteX0" y="connsiteY0"/>
              </a:cxn>
              <a:cxn ang="0">
                <a:pos x="connsiteX1" y="connsiteY1"/>
              </a:cxn>
            </a:cxnLst>
            <a:rect l="l" t="t" r="r" b="b"/>
            <a:pathLst>
              <a:path w="1250157" h="3403203">
                <a:moveTo>
                  <a:pt x="1250157" y="0"/>
                </a:moveTo>
                <a:cubicBezTo>
                  <a:pt x="-24804" y="144695"/>
                  <a:pt x="19844" y="2859154"/>
                  <a:pt x="0" y="3403203"/>
                </a:cubicBezTo>
              </a:path>
            </a:pathLst>
          </a:custGeom>
          <a:noFill/>
          <a:ln w="101600" cap="flat" cmpd="sng" algn="ctr">
            <a:solidFill>
              <a:srgbClr val="00FF00"/>
            </a:solidFill>
            <a:prstDash val="solid"/>
            <a:round/>
            <a:headEnd type="none" w="med" len="med"/>
            <a:tailEnd type="none" w="med" len="med"/>
          </a:ln>
          <a:effectLst>
            <a:glow rad="38100">
              <a:schemeClr val="accent1">
                <a:satMod val="175000"/>
                <a:alpha val="40000"/>
              </a:schemeClr>
            </a:glow>
          </a:effectLst>
          <a:extLst/>
        </xdr:spPr>
        <xdr:txBody>
          <a:bodyPr vertOverflow="clip" horzOverflow="clip" wrap="square" lIns="18288" tIns="0" rIns="0" bIns="0" rtlCol="0" anchor="t" upright="1"/>
          <a:lstStyle/>
          <a:p>
            <a:pPr algn="l"/>
            <a:endParaRPr lang="de-DE" sz="1100"/>
          </a:p>
        </xdr:txBody>
      </xdr:sp>
      <xdr:sp macro="" textlink="">
        <xdr:nvSpPr>
          <xdr:cNvPr id="198" name="Freihandform 197"/>
          <xdr:cNvSpPr/>
        </xdr:nvSpPr>
        <xdr:spPr bwMode="auto">
          <a:xfrm>
            <a:off x="4821055" y="11050230"/>
            <a:ext cx="2376885" cy="5366395"/>
          </a:xfrm>
          <a:custGeom>
            <a:avLst/>
            <a:gdLst>
              <a:gd name="connsiteX0" fmla="*/ 1250157 w 1250157"/>
              <a:gd name="connsiteY0" fmla="*/ 0 h 3403203"/>
              <a:gd name="connsiteX1" fmla="*/ 0 w 1250157"/>
              <a:gd name="connsiteY1" fmla="*/ 3403203 h 3403203"/>
              <a:gd name="connsiteX0" fmla="*/ 1250157 w 1250157"/>
              <a:gd name="connsiteY0" fmla="*/ 0 h 3403203"/>
              <a:gd name="connsiteX1" fmla="*/ 0 w 1250157"/>
              <a:gd name="connsiteY1" fmla="*/ 3403203 h 3403203"/>
              <a:gd name="connsiteX0" fmla="*/ 1250157 w 1250157"/>
              <a:gd name="connsiteY0" fmla="*/ 0 h 3403203"/>
              <a:gd name="connsiteX1" fmla="*/ 0 w 1250157"/>
              <a:gd name="connsiteY1" fmla="*/ 3403203 h 3403203"/>
            </a:gdLst>
            <a:ahLst/>
            <a:cxnLst>
              <a:cxn ang="0">
                <a:pos x="connsiteX0" y="connsiteY0"/>
              </a:cxn>
              <a:cxn ang="0">
                <a:pos x="connsiteX1" y="connsiteY1"/>
              </a:cxn>
            </a:cxnLst>
            <a:rect l="l" t="t" r="r" b="b"/>
            <a:pathLst>
              <a:path w="1250157" h="3403203">
                <a:moveTo>
                  <a:pt x="1250157" y="0"/>
                </a:moveTo>
                <a:cubicBezTo>
                  <a:pt x="-24804" y="144695"/>
                  <a:pt x="19844" y="2859154"/>
                  <a:pt x="0" y="3403203"/>
                </a:cubicBezTo>
              </a:path>
            </a:pathLst>
          </a:custGeom>
          <a:noFill/>
          <a:ln w="101600" cap="flat" cmpd="sng" algn="ctr">
            <a:solidFill>
              <a:srgbClr val="00FF00"/>
            </a:solidFill>
            <a:prstDash val="solid"/>
            <a:round/>
            <a:headEnd type="none" w="med" len="med"/>
            <a:tailEnd type="none" w="med" len="med"/>
          </a:ln>
          <a:effectLst>
            <a:glow rad="38100">
              <a:schemeClr val="accent1">
                <a:satMod val="175000"/>
                <a:alpha val="40000"/>
              </a:schemeClr>
            </a:glow>
          </a:effectLst>
          <a:extLst/>
        </xdr:spPr>
        <xdr:txBody>
          <a:bodyPr vertOverflow="clip" horzOverflow="clip" wrap="square" lIns="18288" tIns="0" rIns="0" bIns="0" rtlCol="0" anchor="t" upright="1"/>
          <a:lstStyle/>
          <a:p>
            <a:pPr algn="l"/>
            <a:endParaRPr lang="de-DE" sz="1100"/>
          </a:p>
        </xdr:txBody>
      </xdr:sp>
      <xdr:sp macro="" textlink="">
        <xdr:nvSpPr>
          <xdr:cNvPr id="199" name="Freihandform 198"/>
          <xdr:cNvSpPr/>
        </xdr:nvSpPr>
        <xdr:spPr bwMode="auto">
          <a:xfrm>
            <a:off x="5082994" y="11708679"/>
            <a:ext cx="2105422" cy="4750703"/>
          </a:xfrm>
          <a:custGeom>
            <a:avLst/>
            <a:gdLst>
              <a:gd name="connsiteX0" fmla="*/ 1250157 w 1250157"/>
              <a:gd name="connsiteY0" fmla="*/ 0 h 3403203"/>
              <a:gd name="connsiteX1" fmla="*/ 0 w 1250157"/>
              <a:gd name="connsiteY1" fmla="*/ 3403203 h 3403203"/>
              <a:gd name="connsiteX0" fmla="*/ 1250157 w 1250157"/>
              <a:gd name="connsiteY0" fmla="*/ 0 h 3403203"/>
              <a:gd name="connsiteX1" fmla="*/ 0 w 1250157"/>
              <a:gd name="connsiteY1" fmla="*/ 3403203 h 3403203"/>
              <a:gd name="connsiteX0" fmla="*/ 1250157 w 1250157"/>
              <a:gd name="connsiteY0" fmla="*/ 0 h 3403203"/>
              <a:gd name="connsiteX1" fmla="*/ 0 w 1250157"/>
              <a:gd name="connsiteY1" fmla="*/ 3403203 h 3403203"/>
            </a:gdLst>
            <a:ahLst/>
            <a:cxnLst>
              <a:cxn ang="0">
                <a:pos x="connsiteX0" y="connsiteY0"/>
              </a:cxn>
              <a:cxn ang="0">
                <a:pos x="connsiteX1" y="connsiteY1"/>
              </a:cxn>
            </a:cxnLst>
            <a:rect l="l" t="t" r="r" b="b"/>
            <a:pathLst>
              <a:path w="1250157" h="3403203">
                <a:moveTo>
                  <a:pt x="1250157" y="0"/>
                </a:moveTo>
                <a:cubicBezTo>
                  <a:pt x="-24804" y="144695"/>
                  <a:pt x="19844" y="2859154"/>
                  <a:pt x="0" y="3403203"/>
                </a:cubicBezTo>
              </a:path>
            </a:pathLst>
          </a:custGeom>
          <a:noFill/>
          <a:ln w="101600" cap="flat" cmpd="sng" algn="ctr">
            <a:solidFill>
              <a:srgbClr val="00FF00"/>
            </a:solidFill>
            <a:prstDash val="solid"/>
            <a:round/>
            <a:headEnd type="none" w="med" len="med"/>
            <a:tailEnd type="none" w="med" len="med"/>
          </a:ln>
          <a:effectLst>
            <a:glow rad="38100">
              <a:schemeClr val="accent1">
                <a:satMod val="175000"/>
                <a:alpha val="40000"/>
              </a:schemeClr>
            </a:glow>
          </a:effectLst>
          <a:extLst/>
        </xdr:spPr>
        <xdr:txBody>
          <a:bodyPr vertOverflow="clip" horzOverflow="clip" wrap="square" lIns="18288" tIns="0" rIns="0" bIns="0" rtlCol="0" anchor="t" upright="1"/>
          <a:lstStyle/>
          <a:p>
            <a:pPr algn="l"/>
            <a:endParaRPr lang="de-DE" sz="1100"/>
          </a:p>
        </xdr:txBody>
      </xdr:sp>
      <xdr:sp macro="" textlink="">
        <xdr:nvSpPr>
          <xdr:cNvPr id="200" name="Freihandform 199"/>
          <xdr:cNvSpPr/>
        </xdr:nvSpPr>
        <xdr:spPr bwMode="auto">
          <a:xfrm>
            <a:off x="5380650" y="12359526"/>
            <a:ext cx="1847454" cy="4085604"/>
          </a:xfrm>
          <a:custGeom>
            <a:avLst/>
            <a:gdLst>
              <a:gd name="connsiteX0" fmla="*/ 1250157 w 1250157"/>
              <a:gd name="connsiteY0" fmla="*/ 0 h 3403203"/>
              <a:gd name="connsiteX1" fmla="*/ 0 w 1250157"/>
              <a:gd name="connsiteY1" fmla="*/ 3403203 h 3403203"/>
              <a:gd name="connsiteX0" fmla="*/ 1250157 w 1250157"/>
              <a:gd name="connsiteY0" fmla="*/ 0 h 3403203"/>
              <a:gd name="connsiteX1" fmla="*/ 0 w 1250157"/>
              <a:gd name="connsiteY1" fmla="*/ 3403203 h 3403203"/>
              <a:gd name="connsiteX0" fmla="*/ 1250157 w 1250157"/>
              <a:gd name="connsiteY0" fmla="*/ 0 h 3403203"/>
              <a:gd name="connsiteX1" fmla="*/ 0 w 1250157"/>
              <a:gd name="connsiteY1" fmla="*/ 3403203 h 3403203"/>
            </a:gdLst>
            <a:ahLst/>
            <a:cxnLst>
              <a:cxn ang="0">
                <a:pos x="connsiteX0" y="connsiteY0"/>
              </a:cxn>
              <a:cxn ang="0">
                <a:pos x="connsiteX1" y="connsiteY1"/>
              </a:cxn>
            </a:cxnLst>
            <a:rect l="l" t="t" r="r" b="b"/>
            <a:pathLst>
              <a:path w="1250157" h="3403203">
                <a:moveTo>
                  <a:pt x="1250157" y="0"/>
                </a:moveTo>
                <a:cubicBezTo>
                  <a:pt x="-24804" y="144695"/>
                  <a:pt x="19844" y="2859154"/>
                  <a:pt x="0" y="3403203"/>
                </a:cubicBezTo>
              </a:path>
            </a:pathLst>
          </a:custGeom>
          <a:noFill/>
          <a:ln w="101600" cap="flat" cmpd="sng" algn="ctr">
            <a:solidFill>
              <a:srgbClr val="00FF00"/>
            </a:solidFill>
            <a:prstDash val="solid"/>
            <a:round/>
            <a:headEnd type="none" w="med" len="med"/>
            <a:tailEnd type="none" w="med" len="med"/>
          </a:ln>
          <a:effectLst>
            <a:glow rad="38100">
              <a:schemeClr val="accent1">
                <a:satMod val="175000"/>
                <a:alpha val="40000"/>
              </a:schemeClr>
            </a:glow>
          </a:effectLst>
          <a:extLst/>
        </xdr:spPr>
        <xdr:txBody>
          <a:bodyPr vertOverflow="clip" horzOverflow="clip" wrap="square" lIns="18288" tIns="0" rIns="0" bIns="0" rtlCol="0" anchor="t" upright="1"/>
          <a:lstStyle/>
          <a:p>
            <a:pPr marL="0" indent="0" algn="l"/>
            <a:endParaRPr lang="de-DE" sz="1100">
              <a:latin typeface="+mn-lt"/>
              <a:ea typeface="+mn-ea"/>
              <a:cs typeface="+mn-cs"/>
            </a:endParaRPr>
          </a:p>
        </xdr:txBody>
      </xdr:sp>
      <xdr:sp macro="" textlink="">
        <xdr:nvSpPr>
          <xdr:cNvPr id="201" name="Freihandform 200"/>
          <xdr:cNvSpPr/>
        </xdr:nvSpPr>
        <xdr:spPr bwMode="auto">
          <a:xfrm>
            <a:off x="5696166" y="12943863"/>
            <a:ext cx="1475977" cy="3430008"/>
          </a:xfrm>
          <a:custGeom>
            <a:avLst/>
            <a:gdLst>
              <a:gd name="connsiteX0" fmla="*/ 1250157 w 1250157"/>
              <a:gd name="connsiteY0" fmla="*/ 0 h 3403203"/>
              <a:gd name="connsiteX1" fmla="*/ 0 w 1250157"/>
              <a:gd name="connsiteY1" fmla="*/ 3403203 h 3403203"/>
              <a:gd name="connsiteX0" fmla="*/ 1250157 w 1250157"/>
              <a:gd name="connsiteY0" fmla="*/ 0 h 3403203"/>
              <a:gd name="connsiteX1" fmla="*/ 0 w 1250157"/>
              <a:gd name="connsiteY1" fmla="*/ 3403203 h 3403203"/>
              <a:gd name="connsiteX0" fmla="*/ 1250157 w 1250157"/>
              <a:gd name="connsiteY0" fmla="*/ 0 h 3403203"/>
              <a:gd name="connsiteX1" fmla="*/ 0 w 1250157"/>
              <a:gd name="connsiteY1" fmla="*/ 3403203 h 3403203"/>
            </a:gdLst>
            <a:ahLst/>
            <a:cxnLst>
              <a:cxn ang="0">
                <a:pos x="connsiteX0" y="connsiteY0"/>
              </a:cxn>
              <a:cxn ang="0">
                <a:pos x="connsiteX1" y="connsiteY1"/>
              </a:cxn>
            </a:cxnLst>
            <a:rect l="l" t="t" r="r" b="b"/>
            <a:pathLst>
              <a:path w="1250157" h="3403203">
                <a:moveTo>
                  <a:pt x="1250157" y="0"/>
                </a:moveTo>
                <a:cubicBezTo>
                  <a:pt x="-24804" y="144695"/>
                  <a:pt x="19844" y="2859154"/>
                  <a:pt x="0" y="3403203"/>
                </a:cubicBezTo>
              </a:path>
            </a:pathLst>
          </a:custGeom>
          <a:noFill/>
          <a:ln w="101600" cap="flat" cmpd="sng" algn="ctr">
            <a:solidFill>
              <a:srgbClr val="00FF00"/>
            </a:solidFill>
            <a:prstDash val="solid"/>
            <a:round/>
            <a:headEnd type="none" w="med" len="med"/>
            <a:tailEnd type="none" w="med" len="med"/>
          </a:ln>
          <a:effectLst>
            <a:glow rad="38100">
              <a:schemeClr val="accent1">
                <a:satMod val="175000"/>
                <a:alpha val="40000"/>
              </a:schemeClr>
            </a:glow>
          </a:effectLst>
          <a:extLst/>
        </xdr:spPr>
        <xdr:txBody>
          <a:bodyPr vertOverflow="clip" horzOverflow="clip" wrap="square" lIns="18288" tIns="0" rIns="0" bIns="0" rtlCol="0" anchor="t" upright="1"/>
          <a:lstStyle/>
          <a:p>
            <a:pPr marL="0" indent="0" algn="l"/>
            <a:endParaRPr lang="de-DE" sz="1100">
              <a:latin typeface="+mn-lt"/>
              <a:ea typeface="+mn-ea"/>
              <a:cs typeface="+mn-cs"/>
            </a:endParaRPr>
          </a:p>
        </xdr:txBody>
      </xdr:sp>
      <xdr:sp macro="" textlink="">
        <xdr:nvSpPr>
          <xdr:cNvPr id="202" name="Freihandform 201"/>
          <xdr:cNvSpPr/>
        </xdr:nvSpPr>
        <xdr:spPr bwMode="auto">
          <a:xfrm>
            <a:off x="5977947" y="13480692"/>
            <a:ext cx="1220390" cy="2907430"/>
          </a:xfrm>
          <a:custGeom>
            <a:avLst/>
            <a:gdLst>
              <a:gd name="connsiteX0" fmla="*/ 1250157 w 1250157"/>
              <a:gd name="connsiteY0" fmla="*/ 0 h 3403203"/>
              <a:gd name="connsiteX1" fmla="*/ 0 w 1250157"/>
              <a:gd name="connsiteY1" fmla="*/ 3403203 h 3403203"/>
              <a:gd name="connsiteX0" fmla="*/ 1250157 w 1250157"/>
              <a:gd name="connsiteY0" fmla="*/ 0 h 3403203"/>
              <a:gd name="connsiteX1" fmla="*/ 0 w 1250157"/>
              <a:gd name="connsiteY1" fmla="*/ 3403203 h 3403203"/>
              <a:gd name="connsiteX0" fmla="*/ 1250157 w 1250157"/>
              <a:gd name="connsiteY0" fmla="*/ 0 h 3403203"/>
              <a:gd name="connsiteX1" fmla="*/ 0 w 1250157"/>
              <a:gd name="connsiteY1" fmla="*/ 3403203 h 3403203"/>
            </a:gdLst>
            <a:ahLst/>
            <a:cxnLst>
              <a:cxn ang="0">
                <a:pos x="connsiteX0" y="connsiteY0"/>
              </a:cxn>
              <a:cxn ang="0">
                <a:pos x="connsiteX1" y="connsiteY1"/>
              </a:cxn>
            </a:cxnLst>
            <a:rect l="l" t="t" r="r" b="b"/>
            <a:pathLst>
              <a:path w="1250157" h="3403203">
                <a:moveTo>
                  <a:pt x="1250157" y="0"/>
                </a:moveTo>
                <a:cubicBezTo>
                  <a:pt x="-24804" y="144695"/>
                  <a:pt x="19844" y="2859154"/>
                  <a:pt x="0" y="3403203"/>
                </a:cubicBezTo>
              </a:path>
            </a:pathLst>
          </a:custGeom>
          <a:noFill/>
          <a:ln w="101600" cap="flat" cmpd="sng" algn="ctr">
            <a:solidFill>
              <a:srgbClr val="00FF00"/>
            </a:solidFill>
            <a:prstDash val="solid"/>
            <a:round/>
            <a:headEnd type="none" w="med" len="med"/>
            <a:tailEnd type="none" w="med" len="med"/>
          </a:ln>
          <a:effectLst>
            <a:glow rad="38100">
              <a:schemeClr val="accent1">
                <a:satMod val="175000"/>
                <a:alpha val="40000"/>
              </a:schemeClr>
            </a:glow>
          </a:effectLst>
          <a:extLst/>
        </xdr:spPr>
        <xdr:txBody>
          <a:bodyPr vertOverflow="clip" horzOverflow="clip" wrap="square" lIns="18288" tIns="0" rIns="0" bIns="0" rtlCol="0" anchor="t" upright="1"/>
          <a:lstStyle/>
          <a:p>
            <a:pPr marL="0" indent="0" algn="l"/>
            <a:endParaRPr lang="de-DE" sz="1100">
              <a:latin typeface="+mn-lt"/>
              <a:ea typeface="+mn-ea"/>
              <a:cs typeface="+mn-cs"/>
            </a:endParaRPr>
          </a:p>
        </xdr:txBody>
      </xdr:sp>
      <xdr:sp macro="" textlink="">
        <xdr:nvSpPr>
          <xdr:cNvPr id="203" name="Freihandform 202"/>
          <xdr:cNvSpPr/>
        </xdr:nvSpPr>
        <xdr:spPr bwMode="auto">
          <a:xfrm>
            <a:off x="6249806" y="14036525"/>
            <a:ext cx="898923" cy="2323093"/>
          </a:xfrm>
          <a:custGeom>
            <a:avLst/>
            <a:gdLst>
              <a:gd name="connsiteX0" fmla="*/ 1250157 w 1250157"/>
              <a:gd name="connsiteY0" fmla="*/ 0 h 3403203"/>
              <a:gd name="connsiteX1" fmla="*/ 0 w 1250157"/>
              <a:gd name="connsiteY1" fmla="*/ 3403203 h 3403203"/>
              <a:gd name="connsiteX0" fmla="*/ 1250157 w 1250157"/>
              <a:gd name="connsiteY0" fmla="*/ 0 h 3403203"/>
              <a:gd name="connsiteX1" fmla="*/ 0 w 1250157"/>
              <a:gd name="connsiteY1" fmla="*/ 3403203 h 3403203"/>
              <a:gd name="connsiteX0" fmla="*/ 1250157 w 1250157"/>
              <a:gd name="connsiteY0" fmla="*/ 0 h 3403203"/>
              <a:gd name="connsiteX1" fmla="*/ 0 w 1250157"/>
              <a:gd name="connsiteY1" fmla="*/ 3403203 h 3403203"/>
            </a:gdLst>
            <a:ahLst/>
            <a:cxnLst>
              <a:cxn ang="0">
                <a:pos x="connsiteX0" y="connsiteY0"/>
              </a:cxn>
              <a:cxn ang="0">
                <a:pos x="connsiteX1" y="connsiteY1"/>
              </a:cxn>
            </a:cxnLst>
            <a:rect l="l" t="t" r="r" b="b"/>
            <a:pathLst>
              <a:path w="1250157" h="3403203">
                <a:moveTo>
                  <a:pt x="1250157" y="0"/>
                </a:moveTo>
                <a:cubicBezTo>
                  <a:pt x="-24804" y="144695"/>
                  <a:pt x="19844" y="2859154"/>
                  <a:pt x="0" y="3403203"/>
                </a:cubicBezTo>
              </a:path>
            </a:pathLst>
          </a:custGeom>
          <a:noFill/>
          <a:ln w="101600" cap="flat" cmpd="sng" algn="ctr">
            <a:solidFill>
              <a:srgbClr val="00FF00"/>
            </a:solidFill>
            <a:prstDash val="solid"/>
            <a:round/>
            <a:headEnd type="none" w="med" len="med"/>
            <a:tailEnd type="none" w="med" len="med"/>
          </a:ln>
          <a:effectLst>
            <a:glow rad="38100">
              <a:schemeClr val="accent1">
                <a:satMod val="175000"/>
                <a:alpha val="40000"/>
              </a:schemeClr>
            </a:glow>
          </a:effectLst>
          <a:extLst/>
        </xdr:spPr>
        <xdr:txBody>
          <a:bodyPr vertOverflow="clip" horzOverflow="clip" wrap="square" lIns="18288" tIns="0" rIns="0" bIns="0" rtlCol="0" anchor="t" upright="1"/>
          <a:lstStyle/>
          <a:p>
            <a:pPr marL="0" indent="0" algn="l"/>
            <a:endParaRPr lang="de-DE" sz="1100">
              <a:latin typeface="+mn-lt"/>
              <a:ea typeface="+mn-ea"/>
              <a:cs typeface="+mn-cs"/>
            </a:endParaRPr>
          </a:p>
        </xdr:txBody>
      </xdr:sp>
      <xdr:sp macro="" textlink="">
        <xdr:nvSpPr>
          <xdr:cNvPr id="204" name="Freihandform 203"/>
          <xdr:cNvSpPr/>
        </xdr:nvSpPr>
        <xdr:spPr bwMode="auto">
          <a:xfrm>
            <a:off x="6581197" y="14573353"/>
            <a:ext cx="627062" cy="1829021"/>
          </a:xfrm>
          <a:custGeom>
            <a:avLst/>
            <a:gdLst>
              <a:gd name="connsiteX0" fmla="*/ 1250157 w 1250157"/>
              <a:gd name="connsiteY0" fmla="*/ 0 h 3403203"/>
              <a:gd name="connsiteX1" fmla="*/ 0 w 1250157"/>
              <a:gd name="connsiteY1" fmla="*/ 3403203 h 3403203"/>
              <a:gd name="connsiteX0" fmla="*/ 1250157 w 1250157"/>
              <a:gd name="connsiteY0" fmla="*/ 0 h 3403203"/>
              <a:gd name="connsiteX1" fmla="*/ 0 w 1250157"/>
              <a:gd name="connsiteY1" fmla="*/ 3403203 h 3403203"/>
              <a:gd name="connsiteX0" fmla="*/ 1250157 w 1250157"/>
              <a:gd name="connsiteY0" fmla="*/ 0 h 3403203"/>
              <a:gd name="connsiteX1" fmla="*/ 0 w 1250157"/>
              <a:gd name="connsiteY1" fmla="*/ 3403203 h 3403203"/>
            </a:gdLst>
            <a:ahLst/>
            <a:cxnLst>
              <a:cxn ang="0">
                <a:pos x="connsiteX0" y="connsiteY0"/>
              </a:cxn>
              <a:cxn ang="0">
                <a:pos x="connsiteX1" y="connsiteY1"/>
              </a:cxn>
            </a:cxnLst>
            <a:rect l="l" t="t" r="r" b="b"/>
            <a:pathLst>
              <a:path w="1250157" h="3403203">
                <a:moveTo>
                  <a:pt x="1250157" y="0"/>
                </a:moveTo>
                <a:cubicBezTo>
                  <a:pt x="-24804" y="144695"/>
                  <a:pt x="19844" y="2859154"/>
                  <a:pt x="0" y="3403203"/>
                </a:cubicBezTo>
              </a:path>
            </a:pathLst>
          </a:custGeom>
          <a:noFill/>
          <a:ln w="101600" cap="flat" cmpd="sng" algn="ctr">
            <a:solidFill>
              <a:srgbClr val="00FF00"/>
            </a:solidFill>
            <a:prstDash val="solid"/>
            <a:round/>
            <a:headEnd type="none" w="med" len="med"/>
            <a:tailEnd type="none" w="med" len="med"/>
          </a:ln>
          <a:effectLst>
            <a:glow rad="38100">
              <a:schemeClr val="accent1">
                <a:satMod val="175000"/>
                <a:alpha val="40000"/>
              </a:schemeClr>
            </a:glow>
          </a:effectLst>
          <a:extLst/>
        </xdr:spPr>
        <xdr:txBody>
          <a:bodyPr vertOverflow="clip" horzOverflow="clip" wrap="square" lIns="18288" tIns="0" rIns="0" bIns="0" rtlCol="0" anchor="t" upright="1"/>
          <a:lstStyle/>
          <a:p>
            <a:pPr marL="0" indent="0" algn="l"/>
            <a:endParaRPr lang="de-DE" sz="1100">
              <a:latin typeface="+mn-lt"/>
              <a:ea typeface="+mn-ea"/>
              <a:cs typeface="+mn-cs"/>
            </a:endParaRPr>
          </a:p>
        </xdr:txBody>
      </xdr:sp>
      <xdr:sp macro="" textlink="">
        <xdr:nvSpPr>
          <xdr:cNvPr id="205" name="Freihandform 204"/>
          <xdr:cNvSpPr/>
        </xdr:nvSpPr>
        <xdr:spPr bwMode="auto">
          <a:xfrm>
            <a:off x="6833211" y="15086431"/>
            <a:ext cx="384970" cy="1344449"/>
          </a:xfrm>
          <a:custGeom>
            <a:avLst/>
            <a:gdLst>
              <a:gd name="connsiteX0" fmla="*/ 1250157 w 1250157"/>
              <a:gd name="connsiteY0" fmla="*/ 0 h 3403203"/>
              <a:gd name="connsiteX1" fmla="*/ 0 w 1250157"/>
              <a:gd name="connsiteY1" fmla="*/ 3403203 h 3403203"/>
              <a:gd name="connsiteX0" fmla="*/ 1250157 w 1250157"/>
              <a:gd name="connsiteY0" fmla="*/ 0 h 3403203"/>
              <a:gd name="connsiteX1" fmla="*/ 0 w 1250157"/>
              <a:gd name="connsiteY1" fmla="*/ 3403203 h 3403203"/>
              <a:gd name="connsiteX0" fmla="*/ 1250157 w 1250157"/>
              <a:gd name="connsiteY0" fmla="*/ 0 h 3403203"/>
              <a:gd name="connsiteX1" fmla="*/ 0 w 1250157"/>
              <a:gd name="connsiteY1" fmla="*/ 3403203 h 3403203"/>
            </a:gdLst>
            <a:ahLst/>
            <a:cxnLst>
              <a:cxn ang="0">
                <a:pos x="connsiteX0" y="connsiteY0"/>
              </a:cxn>
              <a:cxn ang="0">
                <a:pos x="connsiteX1" y="connsiteY1"/>
              </a:cxn>
            </a:cxnLst>
            <a:rect l="l" t="t" r="r" b="b"/>
            <a:pathLst>
              <a:path w="1250157" h="3403203">
                <a:moveTo>
                  <a:pt x="1250157" y="0"/>
                </a:moveTo>
                <a:cubicBezTo>
                  <a:pt x="-24804" y="144695"/>
                  <a:pt x="19844" y="2859154"/>
                  <a:pt x="0" y="3403203"/>
                </a:cubicBezTo>
              </a:path>
            </a:pathLst>
          </a:custGeom>
          <a:noFill/>
          <a:ln w="101600" cap="flat" cmpd="sng" algn="ctr">
            <a:solidFill>
              <a:srgbClr val="00FF00"/>
            </a:solidFill>
            <a:prstDash val="solid"/>
            <a:round/>
            <a:headEnd type="none" w="med" len="med"/>
            <a:tailEnd type="none" w="med" len="med"/>
          </a:ln>
          <a:effectLst>
            <a:glow rad="38100">
              <a:schemeClr val="accent1">
                <a:satMod val="175000"/>
                <a:alpha val="40000"/>
              </a:schemeClr>
            </a:glow>
          </a:effectLst>
          <a:extLst/>
        </xdr:spPr>
        <xdr:txBody>
          <a:bodyPr vertOverflow="clip" horzOverflow="clip" wrap="square" lIns="18288" tIns="0" rIns="0" bIns="0" rtlCol="0" anchor="t" upright="1"/>
          <a:lstStyle/>
          <a:p>
            <a:pPr marL="0" indent="0" algn="l"/>
            <a:endParaRPr lang="de-DE" sz="1100">
              <a:latin typeface="+mn-lt"/>
              <a:ea typeface="+mn-ea"/>
              <a:cs typeface="+mn-cs"/>
            </a:endParaRPr>
          </a:p>
        </xdr:txBody>
      </xdr:sp>
      <xdr:sp macro="" textlink="">
        <xdr:nvSpPr>
          <xdr:cNvPr id="206" name="Freihandform 205"/>
          <xdr:cNvSpPr/>
        </xdr:nvSpPr>
        <xdr:spPr bwMode="auto">
          <a:xfrm>
            <a:off x="7014316" y="15537270"/>
            <a:ext cx="176083" cy="922112"/>
          </a:xfrm>
          <a:custGeom>
            <a:avLst/>
            <a:gdLst>
              <a:gd name="connsiteX0" fmla="*/ 1250157 w 1250157"/>
              <a:gd name="connsiteY0" fmla="*/ 0 h 3403203"/>
              <a:gd name="connsiteX1" fmla="*/ 0 w 1250157"/>
              <a:gd name="connsiteY1" fmla="*/ 3403203 h 3403203"/>
              <a:gd name="connsiteX0" fmla="*/ 1250157 w 1250157"/>
              <a:gd name="connsiteY0" fmla="*/ 0 h 3403203"/>
              <a:gd name="connsiteX1" fmla="*/ 0 w 1250157"/>
              <a:gd name="connsiteY1" fmla="*/ 3403203 h 3403203"/>
              <a:gd name="connsiteX0" fmla="*/ 1250157 w 1250157"/>
              <a:gd name="connsiteY0" fmla="*/ 0 h 3403203"/>
              <a:gd name="connsiteX1" fmla="*/ 0 w 1250157"/>
              <a:gd name="connsiteY1" fmla="*/ 3403203 h 3403203"/>
              <a:gd name="connsiteX0" fmla="*/ 607682 w 607682"/>
              <a:gd name="connsiteY0" fmla="*/ 0 h 2523464"/>
              <a:gd name="connsiteX1" fmla="*/ 443183 w 607682"/>
              <a:gd name="connsiteY1" fmla="*/ 2523464 h 2523464"/>
              <a:gd name="connsiteX0" fmla="*/ 575963 w 575963"/>
              <a:gd name="connsiteY0" fmla="*/ 0 h 2523464"/>
              <a:gd name="connsiteX1" fmla="*/ 411464 w 575963"/>
              <a:gd name="connsiteY1" fmla="*/ 2523464 h 2523464"/>
            </a:gdLst>
            <a:ahLst/>
            <a:cxnLst>
              <a:cxn ang="0">
                <a:pos x="connsiteX0" y="connsiteY0"/>
              </a:cxn>
              <a:cxn ang="0">
                <a:pos x="connsiteX1" y="connsiteY1"/>
              </a:cxn>
            </a:cxnLst>
            <a:rect l="l" t="t" r="r" b="b"/>
            <a:pathLst>
              <a:path w="575963" h="2523464">
                <a:moveTo>
                  <a:pt x="575963" y="0"/>
                </a:moveTo>
                <a:cubicBezTo>
                  <a:pt x="-698998" y="144695"/>
                  <a:pt x="562902" y="1377490"/>
                  <a:pt x="411464" y="2523464"/>
                </a:cubicBezTo>
              </a:path>
            </a:pathLst>
          </a:custGeom>
          <a:noFill/>
          <a:ln w="101600" cap="flat" cmpd="sng" algn="ctr">
            <a:solidFill>
              <a:srgbClr val="00FF00"/>
            </a:solidFill>
            <a:prstDash val="solid"/>
            <a:round/>
            <a:headEnd type="none" w="med" len="med"/>
            <a:tailEnd type="none" w="med" len="med"/>
          </a:ln>
          <a:effectLst>
            <a:glow rad="38100">
              <a:schemeClr val="accent1">
                <a:satMod val="175000"/>
                <a:alpha val="40000"/>
              </a:schemeClr>
            </a:glow>
          </a:effectLst>
          <a:extLst/>
        </xdr:spPr>
        <xdr:txBody>
          <a:bodyPr vertOverflow="clip" horzOverflow="clip" wrap="square" lIns="18288" tIns="0" rIns="0" bIns="0" rtlCol="0" anchor="t" upright="1"/>
          <a:lstStyle/>
          <a:p>
            <a:pPr marL="0" indent="0" algn="l"/>
            <a:endParaRPr lang="de-DE" sz="1100">
              <a:latin typeface="+mn-lt"/>
              <a:ea typeface="+mn-ea"/>
              <a:cs typeface="+mn-cs"/>
            </a:endParaRPr>
          </a:p>
        </xdr:txBody>
      </xdr:sp>
    </xdr:grpSp>
    <xdr:clientData/>
  </xdr:twoCellAnchor>
  <xdr:twoCellAnchor editAs="oneCell">
    <xdr:from>
      <xdr:col>1</xdr:col>
      <xdr:colOff>14882</xdr:colOff>
      <xdr:row>0</xdr:row>
      <xdr:rowOff>253008</xdr:rowOff>
    </xdr:from>
    <xdr:to>
      <xdr:col>4</xdr:col>
      <xdr:colOff>119062</xdr:colOff>
      <xdr:row>3</xdr:row>
      <xdr:rowOff>69652</xdr:rowOff>
    </xdr:to>
    <xdr:pic>
      <xdr:nvPicPr>
        <xdr:cNvPr id="131" name="Picture 7" descr="logo_ltz_rgb"/>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2773" y="253008"/>
          <a:ext cx="907852" cy="888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15</xdr:col>
      <xdr:colOff>14882</xdr:colOff>
      <xdr:row>28</xdr:row>
      <xdr:rowOff>461369</xdr:rowOff>
    </xdr:from>
    <xdr:to>
      <xdr:col>51</xdr:col>
      <xdr:colOff>128188</xdr:colOff>
      <xdr:row>40</xdr:row>
      <xdr:rowOff>432270</xdr:rowOff>
    </xdr:to>
    <xdr:grpSp>
      <xdr:nvGrpSpPr>
        <xdr:cNvPr id="298" name="Gruppieren 297"/>
        <xdr:cNvGrpSpPr/>
      </xdr:nvGrpSpPr>
      <xdr:grpSpPr>
        <a:xfrm>
          <a:off x="4063007" y="9335494"/>
          <a:ext cx="9828806" cy="6717776"/>
          <a:chOff x="4578565" y="10430181"/>
          <a:chExt cx="8586968" cy="5197439"/>
        </a:xfrm>
      </xdr:grpSpPr>
      <xdr:sp macro="" textlink="">
        <xdr:nvSpPr>
          <xdr:cNvPr id="289" name="Rechteck 288"/>
          <xdr:cNvSpPr/>
        </xdr:nvSpPr>
        <xdr:spPr bwMode="auto">
          <a:xfrm>
            <a:off x="7829885" y="11651333"/>
            <a:ext cx="1449357" cy="1155519"/>
          </a:xfrm>
          <a:prstGeom prst="rect">
            <a:avLst/>
          </a:prstGeom>
          <a:solidFill>
            <a:srgbClr val="009900"/>
          </a:solidFill>
          <a:ln w="44450" cap="flat" cmpd="sng" algn="ctr">
            <a:solidFill>
              <a:schemeClr val="accent3">
                <a:lumMod val="75000"/>
              </a:schemeClr>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lang="de-DE" sz="1100"/>
          </a:p>
        </xdr:txBody>
      </xdr:sp>
      <xdr:sp macro="" textlink="">
        <xdr:nvSpPr>
          <xdr:cNvPr id="288" name="Abgerundetes Rechteck 287"/>
          <xdr:cNvSpPr/>
        </xdr:nvSpPr>
        <xdr:spPr bwMode="auto">
          <a:xfrm>
            <a:off x="7927578" y="11712390"/>
            <a:ext cx="1278395" cy="1045614"/>
          </a:xfrm>
          <a:prstGeom prst="roundRect">
            <a:avLst/>
          </a:prstGeom>
          <a:solidFill>
            <a:schemeClr val="bg2">
              <a:lumMod val="75000"/>
            </a:schemeClr>
          </a:solidFill>
          <a:ln w="44450" cap="flat" cmpd="sng" algn="ctr">
            <a:solidFill>
              <a:schemeClr val="tx1"/>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lang="de-DE" sz="1100"/>
          </a:p>
        </xdr:txBody>
      </xdr:sp>
      <xdr:sp macro="" textlink="">
        <xdr:nvSpPr>
          <xdr:cNvPr id="209" name="AutoShape 56" descr="Diagonal gestrichelt nach unten"/>
          <xdr:cNvSpPr>
            <a:spLocks noChangeArrowheads="1"/>
          </xdr:cNvSpPr>
        </xdr:nvSpPr>
        <xdr:spPr bwMode="auto">
          <a:xfrm>
            <a:off x="7445122" y="14174863"/>
            <a:ext cx="456497" cy="1289177"/>
          </a:xfrm>
          <a:prstGeom prst="roundRect">
            <a:avLst>
              <a:gd name="adj" fmla="val 16667"/>
            </a:avLst>
          </a:prstGeom>
          <a:pattFill prst="dashDnDiag">
            <a:fgClr>
              <a:schemeClr val="bg1"/>
            </a:fgClr>
            <a:bgClr>
              <a:schemeClr val="tx1"/>
            </a:bgClr>
          </a:patt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pPr eaLnBrk="1" hangingPunct="1"/>
            <a:endParaRPr lang="de-DE" altLang="de-DE"/>
          </a:p>
        </xdr:txBody>
      </xdr:sp>
      <xdr:sp macro="" textlink="">
        <xdr:nvSpPr>
          <xdr:cNvPr id="208" name="AutoShape 55" descr="Diagonal gestrichelt nach unten"/>
          <xdr:cNvSpPr>
            <a:spLocks noChangeArrowheads="1"/>
          </xdr:cNvSpPr>
        </xdr:nvSpPr>
        <xdr:spPr bwMode="auto">
          <a:xfrm>
            <a:off x="9206442" y="14174863"/>
            <a:ext cx="456499" cy="1289177"/>
          </a:xfrm>
          <a:prstGeom prst="roundRect">
            <a:avLst>
              <a:gd name="adj" fmla="val 16667"/>
            </a:avLst>
          </a:prstGeom>
          <a:pattFill prst="dashDnDiag">
            <a:fgClr>
              <a:schemeClr val="bg1"/>
            </a:fgClr>
            <a:bgClr>
              <a:schemeClr val="tx1"/>
            </a:bgClr>
          </a:patt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pPr eaLnBrk="1" hangingPunct="1"/>
            <a:endParaRPr lang="de-DE" altLang="de-DE"/>
          </a:p>
        </xdr:txBody>
      </xdr:sp>
      <xdr:grpSp>
        <xdr:nvGrpSpPr>
          <xdr:cNvPr id="210" name="Group 5"/>
          <xdr:cNvGrpSpPr>
            <a:grpSpLocks/>
          </xdr:cNvGrpSpPr>
        </xdr:nvGrpSpPr>
        <xdr:grpSpPr bwMode="auto">
          <a:xfrm>
            <a:off x="7409975" y="12227602"/>
            <a:ext cx="2291430" cy="2693379"/>
            <a:chOff x="-240" y="1632"/>
            <a:chExt cx="1686" cy="1831"/>
          </a:xfrm>
        </xdr:grpSpPr>
        <xdr:sp macro="" textlink="">
          <xdr:nvSpPr>
            <xdr:cNvPr id="278" name="AutoShape 6"/>
            <xdr:cNvSpPr>
              <a:spLocks noChangeArrowheads="1"/>
            </xdr:cNvSpPr>
          </xdr:nvSpPr>
          <xdr:spPr bwMode="auto">
            <a:xfrm>
              <a:off x="-240" y="1774"/>
              <a:ext cx="1686" cy="1689"/>
            </a:xfrm>
            <a:custGeom>
              <a:avLst/>
              <a:gdLst>
                <a:gd name="connsiteX0" fmla="*/ 0 w 2224687"/>
                <a:gd name="connsiteY0" fmla="*/ 370789 h 2302388"/>
                <a:gd name="connsiteX1" fmla="*/ 370789 w 2224687"/>
                <a:gd name="connsiteY1" fmla="*/ 0 h 2302388"/>
                <a:gd name="connsiteX2" fmla="*/ 1853898 w 2224687"/>
                <a:gd name="connsiteY2" fmla="*/ 0 h 2302388"/>
                <a:gd name="connsiteX3" fmla="*/ 2224687 w 2224687"/>
                <a:gd name="connsiteY3" fmla="*/ 370789 h 2302388"/>
                <a:gd name="connsiteX4" fmla="*/ 2224687 w 2224687"/>
                <a:gd name="connsiteY4" fmla="*/ 1931599 h 2302388"/>
                <a:gd name="connsiteX5" fmla="*/ 1853898 w 2224687"/>
                <a:gd name="connsiteY5" fmla="*/ 2302388 h 2302388"/>
                <a:gd name="connsiteX6" fmla="*/ 370789 w 2224687"/>
                <a:gd name="connsiteY6" fmla="*/ 2302388 h 2302388"/>
                <a:gd name="connsiteX7" fmla="*/ 0 w 2224687"/>
                <a:gd name="connsiteY7" fmla="*/ 1931599 h 2302388"/>
                <a:gd name="connsiteX8" fmla="*/ 0 w 2224687"/>
                <a:gd name="connsiteY8" fmla="*/ 370789 h 2302388"/>
                <a:gd name="connsiteX0" fmla="*/ 0 w 2224687"/>
                <a:gd name="connsiteY0" fmla="*/ 370789 h 2302388"/>
                <a:gd name="connsiteX1" fmla="*/ 370789 w 2224687"/>
                <a:gd name="connsiteY1" fmla="*/ 0 h 2302388"/>
                <a:gd name="connsiteX2" fmla="*/ 1853898 w 2224687"/>
                <a:gd name="connsiteY2" fmla="*/ 0 h 2302388"/>
                <a:gd name="connsiteX3" fmla="*/ 2224687 w 2224687"/>
                <a:gd name="connsiteY3" fmla="*/ 370789 h 2302388"/>
                <a:gd name="connsiteX4" fmla="*/ 2211853 w 2224687"/>
                <a:gd name="connsiteY4" fmla="*/ 998991 h 2302388"/>
                <a:gd name="connsiteX5" fmla="*/ 2224687 w 2224687"/>
                <a:gd name="connsiteY5" fmla="*/ 1931599 h 2302388"/>
                <a:gd name="connsiteX6" fmla="*/ 1853898 w 2224687"/>
                <a:gd name="connsiteY6" fmla="*/ 2302388 h 2302388"/>
                <a:gd name="connsiteX7" fmla="*/ 370789 w 2224687"/>
                <a:gd name="connsiteY7" fmla="*/ 2302388 h 2302388"/>
                <a:gd name="connsiteX8" fmla="*/ 0 w 2224687"/>
                <a:gd name="connsiteY8" fmla="*/ 1931599 h 2302388"/>
                <a:gd name="connsiteX9" fmla="*/ 0 w 2224687"/>
                <a:gd name="connsiteY9" fmla="*/ 370789 h 2302388"/>
                <a:gd name="connsiteX0" fmla="*/ 0 w 2297578"/>
                <a:gd name="connsiteY0" fmla="*/ 370789 h 2302388"/>
                <a:gd name="connsiteX1" fmla="*/ 370789 w 2297578"/>
                <a:gd name="connsiteY1" fmla="*/ 0 h 2302388"/>
                <a:gd name="connsiteX2" fmla="*/ 1853898 w 2297578"/>
                <a:gd name="connsiteY2" fmla="*/ 0 h 2302388"/>
                <a:gd name="connsiteX3" fmla="*/ 2224687 w 2297578"/>
                <a:gd name="connsiteY3" fmla="*/ 370789 h 2302388"/>
                <a:gd name="connsiteX4" fmla="*/ 2297578 w 2297578"/>
                <a:gd name="connsiteY4" fmla="*/ 1008516 h 2302388"/>
                <a:gd name="connsiteX5" fmla="*/ 2224687 w 2297578"/>
                <a:gd name="connsiteY5" fmla="*/ 1931599 h 2302388"/>
                <a:gd name="connsiteX6" fmla="*/ 1853898 w 2297578"/>
                <a:gd name="connsiteY6" fmla="*/ 2302388 h 2302388"/>
                <a:gd name="connsiteX7" fmla="*/ 370789 w 2297578"/>
                <a:gd name="connsiteY7" fmla="*/ 2302388 h 2302388"/>
                <a:gd name="connsiteX8" fmla="*/ 0 w 2297578"/>
                <a:gd name="connsiteY8" fmla="*/ 1931599 h 2302388"/>
                <a:gd name="connsiteX9" fmla="*/ 0 w 2297578"/>
                <a:gd name="connsiteY9" fmla="*/ 370789 h 2302388"/>
                <a:gd name="connsiteX0" fmla="*/ 0 w 2297895"/>
                <a:gd name="connsiteY0" fmla="*/ 370789 h 2302388"/>
                <a:gd name="connsiteX1" fmla="*/ 370789 w 2297895"/>
                <a:gd name="connsiteY1" fmla="*/ 0 h 2302388"/>
                <a:gd name="connsiteX2" fmla="*/ 1853898 w 2297895"/>
                <a:gd name="connsiteY2" fmla="*/ 0 h 2302388"/>
                <a:gd name="connsiteX3" fmla="*/ 2224687 w 2297895"/>
                <a:gd name="connsiteY3" fmla="*/ 370789 h 2302388"/>
                <a:gd name="connsiteX4" fmla="*/ 2297578 w 2297895"/>
                <a:gd name="connsiteY4" fmla="*/ 1008516 h 2302388"/>
                <a:gd name="connsiteX5" fmla="*/ 2224687 w 2297895"/>
                <a:gd name="connsiteY5" fmla="*/ 1931599 h 2302388"/>
                <a:gd name="connsiteX6" fmla="*/ 1853898 w 2297895"/>
                <a:gd name="connsiteY6" fmla="*/ 2302388 h 2302388"/>
                <a:gd name="connsiteX7" fmla="*/ 370789 w 2297895"/>
                <a:gd name="connsiteY7" fmla="*/ 2302388 h 2302388"/>
                <a:gd name="connsiteX8" fmla="*/ 0 w 2297895"/>
                <a:gd name="connsiteY8" fmla="*/ 1931599 h 2302388"/>
                <a:gd name="connsiteX9" fmla="*/ 0 w 2297895"/>
                <a:gd name="connsiteY9" fmla="*/ 370789 h 2302388"/>
                <a:gd name="connsiteX0" fmla="*/ 0 w 2297934"/>
                <a:gd name="connsiteY0" fmla="*/ 370789 h 2302388"/>
                <a:gd name="connsiteX1" fmla="*/ 370789 w 2297934"/>
                <a:gd name="connsiteY1" fmla="*/ 0 h 2302388"/>
                <a:gd name="connsiteX2" fmla="*/ 1853898 w 2297934"/>
                <a:gd name="connsiteY2" fmla="*/ 0 h 2302388"/>
                <a:gd name="connsiteX3" fmla="*/ 2224687 w 2297934"/>
                <a:gd name="connsiteY3" fmla="*/ 370789 h 2302388"/>
                <a:gd name="connsiteX4" fmla="*/ 2297578 w 2297934"/>
                <a:gd name="connsiteY4" fmla="*/ 1008516 h 2302388"/>
                <a:gd name="connsiteX5" fmla="*/ 2224687 w 2297934"/>
                <a:gd name="connsiteY5" fmla="*/ 1931599 h 2302388"/>
                <a:gd name="connsiteX6" fmla="*/ 1853898 w 2297934"/>
                <a:gd name="connsiteY6" fmla="*/ 2302388 h 2302388"/>
                <a:gd name="connsiteX7" fmla="*/ 370789 w 2297934"/>
                <a:gd name="connsiteY7" fmla="*/ 2302388 h 2302388"/>
                <a:gd name="connsiteX8" fmla="*/ 0 w 2297934"/>
                <a:gd name="connsiteY8" fmla="*/ 1931599 h 2302388"/>
                <a:gd name="connsiteX9" fmla="*/ 0 w 2297934"/>
                <a:gd name="connsiteY9" fmla="*/ 370789 h 2302388"/>
                <a:gd name="connsiteX0" fmla="*/ 0 w 2297934"/>
                <a:gd name="connsiteY0" fmla="*/ 399364 h 2330963"/>
                <a:gd name="connsiteX1" fmla="*/ 370789 w 2297934"/>
                <a:gd name="connsiteY1" fmla="*/ 28575 h 2330963"/>
                <a:gd name="connsiteX2" fmla="*/ 1483068 w 2297934"/>
                <a:gd name="connsiteY2" fmla="*/ 0 h 2330963"/>
                <a:gd name="connsiteX3" fmla="*/ 2224687 w 2297934"/>
                <a:gd name="connsiteY3" fmla="*/ 399364 h 2330963"/>
                <a:gd name="connsiteX4" fmla="*/ 2297578 w 2297934"/>
                <a:gd name="connsiteY4" fmla="*/ 1037091 h 2330963"/>
                <a:gd name="connsiteX5" fmla="*/ 2224687 w 2297934"/>
                <a:gd name="connsiteY5" fmla="*/ 1960174 h 2330963"/>
                <a:gd name="connsiteX6" fmla="*/ 1853898 w 2297934"/>
                <a:gd name="connsiteY6" fmla="*/ 2330963 h 2330963"/>
                <a:gd name="connsiteX7" fmla="*/ 370789 w 2297934"/>
                <a:gd name="connsiteY7" fmla="*/ 2330963 h 2330963"/>
                <a:gd name="connsiteX8" fmla="*/ 0 w 2297934"/>
                <a:gd name="connsiteY8" fmla="*/ 1960174 h 2330963"/>
                <a:gd name="connsiteX9" fmla="*/ 0 w 2297934"/>
                <a:gd name="connsiteY9" fmla="*/ 399364 h 2330963"/>
                <a:gd name="connsiteX0" fmla="*/ 0 w 2297934"/>
                <a:gd name="connsiteY0" fmla="*/ 399364 h 2330963"/>
                <a:gd name="connsiteX1" fmla="*/ 370789 w 2297934"/>
                <a:gd name="connsiteY1" fmla="*/ 28575 h 2330963"/>
                <a:gd name="connsiteX2" fmla="*/ 1483068 w 2297934"/>
                <a:gd name="connsiteY2" fmla="*/ 0 h 2330963"/>
                <a:gd name="connsiteX3" fmla="*/ 2224687 w 2297934"/>
                <a:gd name="connsiteY3" fmla="*/ 399364 h 2330963"/>
                <a:gd name="connsiteX4" fmla="*/ 2297578 w 2297934"/>
                <a:gd name="connsiteY4" fmla="*/ 1037091 h 2330963"/>
                <a:gd name="connsiteX5" fmla="*/ 2224687 w 2297934"/>
                <a:gd name="connsiteY5" fmla="*/ 1960174 h 2330963"/>
                <a:gd name="connsiteX6" fmla="*/ 1853898 w 2297934"/>
                <a:gd name="connsiteY6" fmla="*/ 2330963 h 2330963"/>
                <a:gd name="connsiteX7" fmla="*/ 370789 w 2297934"/>
                <a:gd name="connsiteY7" fmla="*/ 2330963 h 2330963"/>
                <a:gd name="connsiteX8" fmla="*/ 0 w 2297934"/>
                <a:gd name="connsiteY8" fmla="*/ 1960174 h 2330963"/>
                <a:gd name="connsiteX9" fmla="*/ 0 w 2297934"/>
                <a:gd name="connsiteY9" fmla="*/ 399364 h 2330963"/>
                <a:gd name="connsiteX0" fmla="*/ 0 w 2297934"/>
                <a:gd name="connsiteY0" fmla="*/ 399364 h 2330963"/>
                <a:gd name="connsiteX1" fmla="*/ 370789 w 2297934"/>
                <a:gd name="connsiteY1" fmla="*/ 28575 h 2330963"/>
                <a:gd name="connsiteX2" fmla="*/ 1483068 w 2297934"/>
                <a:gd name="connsiteY2" fmla="*/ 0 h 2330963"/>
                <a:gd name="connsiteX3" fmla="*/ 2224687 w 2297934"/>
                <a:gd name="connsiteY3" fmla="*/ 399364 h 2330963"/>
                <a:gd name="connsiteX4" fmla="*/ 2297578 w 2297934"/>
                <a:gd name="connsiteY4" fmla="*/ 1037091 h 2330963"/>
                <a:gd name="connsiteX5" fmla="*/ 2224687 w 2297934"/>
                <a:gd name="connsiteY5" fmla="*/ 1960174 h 2330963"/>
                <a:gd name="connsiteX6" fmla="*/ 1853898 w 2297934"/>
                <a:gd name="connsiteY6" fmla="*/ 2330963 h 2330963"/>
                <a:gd name="connsiteX7" fmla="*/ 370789 w 2297934"/>
                <a:gd name="connsiteY7" fmla="*/ 2330963 h 2330963"/>
                <a:gd name="connsiteX8" fmla="*/ 0 w 2297934"/>
                <a:gd name="connsiteY8" fmla="*/ 1960174 h 2330963"/>
                <a:gd name="connsiteX9" fmla="*/ 0 w 2297934"/>
                <a:gd name="connsiteY9" fmla="*/ 399364 h 2330963"/>
                <a:gd name="connsiteX0" fmla="*/ 0 w 2297934"/>
                <a:gd name="connsiteY0" fmla="*/ 399364 h 2330963"/>
                <a:gd name="connsiteX1" fmla="*/ 370789 w 2297934"/>
                <a:gd name="connsiteY1" fmla="*/ 28575 h 2330963"/>
                <a:gd name="connsiteX2" fmla="*/ 1483068 w 2297934"/>
                <a:gd name="connsiteY2" fmla="*/ 0 h 2330963"/>
                <a:gd name="connsiteX3" fmla="*/ 2139892 w 2297934"/>
                <a:gd name="connsiteY3" fmla="*/ 418405 h 2330963"/>
                <a:gd name="connsiteX4" fmla="*/ 2297578 w 2297934"/>
                <a:gd name="connsiteY4" fmla="*/ 1037091 h 2330963"/>
                <a:gd name="connsiteX5" fmla="*/ 2224687 w 2297934"/>
                <a:gd name="connsiteY5" fmla="*/ 1960174 h 2330963"/>
                <a:gd name="connsiteX6" fmla="*/ 1853898 w 2297934"/>
                <a:gd name="connsiteY6" fmla="*/ 2330963 h 2330963"/>
                <a:gd name="connsiteX7" fmla="*/ 370789 w 2297934"/>
                <a:gd name="connsiteY7" fmla="*/ 2330963 h 2330963"/>
                <a:gd name="connsiteX8" fmla="*/ 0 w 2297934"/>
                <a:gd name="connsiteY8" fmla="*/ 1960174 h 2330963"/>
                <a:gd name="connsiteX9" fmla="*/ 0 w 2297934"/>
                <a:gd name="connsiteY9" fmla="*/ 399364 h 2330963"/>
                <a:gd name="connsiteX0" fmla="*/ 0 w 2298047"/>
                <a:gd name="connsiteY0" fmla="*/ 399364 h 2330963"/>
                <a:gd name="connsiteX1" fmla="*/ 370789 w 2298047"/>
                <a:gd name="connsiteY1" fmla="*/ 28575 h 2330963"/>
                <a:gd name="connsiteX2" fmla="*/ 1483068 w 2298047"/>
                <a:gd name="connsiteY2" fmla="*/ 0 h 2330963"/>
                <a:gd name="connsiteX3" fmla="*/ 2139892 w 2298047"/>
                <a:gd name="connsiteY3" fmla="*/ 418405 h 2330963"/>
                <a:gd name="connsiteX4" fmla="*/ 2297578 w 2298047"/>
                <a:gd name="connsiteY4" fmla="*/ 1037091 h 2330963"/>
                <a:gd name="connsiteX5" fmla="*/ 2224687 w 2298047"/>
                <a:gd name="connsiteY5" fmla="*/ 1960174 h 2330963"/>
                <a:gd name="connsiteX6" fmla="*/ 1853898 w 2298047"/>
                <a:gd name="connsiteY6" fmla="*/ 2330963 h 2330963"/>
                <a:gd name="connsiteX7" fmla="*/ 370789 w 2298047"/>
                <a:gd name="connsiteY7" fmla="*/ 2330963 h 2330963"/>
                <a:gd name="connsiteX8" fmla="*/ 0 w 2298047"/>
                <a:gd name="connsiteY8" fmla="*/ 1960174 h 2330963"/>
                <a:gd name="connsiteX9" fmla="*/ 0 w 2298047"/>
                <a:gd name="connsiteY9" fmla="*/ 399364 h 2330963"/>
                <a:gd name="connsiteX0" fmla="*/ 0 w 2297934"/>
                <a:gd name="connsiteY0" fmla="*/ 399364 h 2330963"/>
                <a:gd name="connsiteX1" fmla="*/ 370789 w 2297934"/>
                <a:gd name="connsiteY1" fmla="*/ 28575 h 2330963"/>
                <a:gd name="connsiteX2" fmla="*/ 1483068 w 2297934"/>
                <a:gd name="connsiteY2" fmla="*/ 0 h 2330963"/>
                <a:gd name="connsiteX3" fmla="*/ 2139892 w 2297934"/>
                <a:gd name="connsiteY3" fmla="*/ 418405 h 2330963"/>
                <a:gd name="connsiteX4" fmla="*/ 2297578 w 2297934"/>
                <a:gd name="connsiteY4" fmla="*/ 1037091 h 2330963"/>
                <a:gd name="connsiteX5" fmla="*/ 2224687 w 2297934"/>
                <a:gd name="connsiteY5" fmla="*/ 1960174 h 2330963"/>
                <a:gd name="connsiteX6" fmla="*/ 1853898 w 2297934"/>
                <a:gd name="connsiteY6" fmla="*/ 2330963 h 2330963"/>
                <a:gd name="connsiteX7" fmla="*/ 370789 w 2297934"/>
                <a:gd name="connsiteY7" fmla="*/ 2330963 h 2330963"/>
                <a:gd name="connsiteX8" fmla="*/ 0 w 2297934"/>
                <a:gd name="connsiteY8" fmla="*/ 1960174 h 2330963"/>
                <a:gd name="connsiteX9" fmla="*/ 0 w 2297934"/>
                <a:gd name="connsiteY9" fmla="*/ 399364 h 2330963"/>
                <a:gd name="connsiteX0" fmla="*/ 0 w 2297934"/>
                <a:gd name="connsiteY0" fmla="*/ 399364 h 2330963"/>
                <a:gd name="connsiteX1" fmla="*/ 752116 w 2297934"/>
                <a:gd name="connsiteY1" fmla="*/ 9525 h 2330963"/>
                <a:gd name="connsiteX2" fmla="*/ 1483068 w 2297934"/>
                <a:gd name="connsiteY2" fmla="*/ 0 h 2330963"/>
                <a:gd name="connsiteX3" fmla="*/ 2139892 w 2297934"/>
                <a:gd name="connsiteY3" fmla="*/ 418405 h 2330963"/>
                <a:gd name="connsiteX4" fmla="*/ 2297578 w 2297934"/>
                <a:gd name="connsiteY4" fmla="*/ 1037091 h 2330963"/>
                <a:gd name="connsiteX5" fmla="*/ 2224687 w 2297934"/>
                <a:gd name="connsiteY5" fmla="*/ 1960174 h 2330963"/>
                <a:gd name="connsiteX6" fmla="*/ 1853898 w 2297934"/>
                <a:gd name="connsiteY6" fmla="*/ 2330963 h 2330963"/>
                <a:gd name="connsiteX7" fmla="*/ 370789 w 2297934"/>
                <a:gd name="connsiteY7" fmla="*/ 2330963 h 2330963"/>
                <a:gd name="connsiteX8" fmla="*/ 0 w 2297934"/>
                <a:gd name="connsiteY8" fmla="*/ 1960174 h 2330963"/>
                <a:gd name="connsiteX9" fmla="*/ 0 w 2297934"/>
                <a:gd name="connsiteY9" fmla="*/ 399364 h 2330963"/>
                <a:gd name="connsiteX0" fmla="*/ 104821 w 2297934"/>
                <a:gd name="connsiteY0" fmla="*/ 418405 h 2330963"/>
                <a:gd name="connsiteX1" fmla="*/ 752116 w 2297934"/>
                <a:gd name="connsiteY1" fmla="*/ 9525 h 2330963"/>
                <a:gd name="connsiteX2" fmla="*/ 1483068 w 2297934"/>
                <a:gd name="connsiteY2" fmla="*/ 0 h 2330963"/>
                <a:gd name="connsiteX3" fmla="*/ 2139892 w 2297934"/>
                <a:gd name="connsiteY3" fmla="*/ 418405 h 2330963"/>
                <a:gd name="connsiteX4" fmla="*/ 2297578 w 2297934"/>
                <a:gd name="connsiteY4" fmla="*/ 1037091 h 2330963"/>
                <a:gd name="connsiteX5" fmla="*/ 2224687 w 2297934"/>
                <a:gd name="connsiteY5" fmla="*/ 1960174 h 2330963"/>
                <a:gd name="connsiteX6" fmla="*/ 1853898 w 2297934"/>
                <a:gd name="connsiteY6" fmla="*/ 2330963 h 2330963"/>
                <a:gd name="connsiteX7" fmla="*/ 370789 w 2297934"/>
                <a:gd name="connsiteY7" fmla="*/ 2330963 h 2330963"/>
                <a:gd name="connsiteX8" fmla="*/ 0 w 2297934"/>
                <a:gd name="connsiteY8" fmla="*/ 1960174 h 2330963"/>
                <a:gd name="connsiteX9" fmla="*/ 104821 w 2297934"/>
                <a:gd name="connsiteY9" fmla="*/ 418405 h 2330963"/>
                <a:gd name="connsiteX0" fmla="*/ 104821 w 2297934"/>
                <a:gd name="connsiteY0" fmla="*/ 418405 h 2330963"/>
                <a:gd name="connsiteX1" fmla="*/ 752116 w 2297934"/>
                <a:gd name="connsiteY1" fmla="*/ 9525 h 2330963"/>
                <a:gd name="connsiteX2" fmla="*/ 1483068 w 2297934"/>
                <a:gd name="connsiteY2" fmla="*/ 0 h 2330963"/>
                <a:gd name="connsiteX3" fmla="*/ 2139892 w 2297934"/>
                <a:gd name="connsiteY3" fmla="*/ 418405 h 2330963"/>
                <a:gd name="connsiteX4" fmla="*/ 2297578 w 2297934"/>
                <a:gd name="connsiteY4" fmla="*/ 1037091 h 2330963"/>
                <a:gd name="connsiteX5" fmla="*/ 2224687 w 2297934"/>
                <a:gd name="connsiteY5" fmla="*/ 1960174 h 2330963"/>
                <a:gd name="connsiteX6" fmla="*/ 1853898 w 2297934"/>
                <a:gd name="connsiteY6" fmla="*/ 2330963 h 2330963"/>
                <a:gd name="connsiteX7" fmla="*/ 370789 w 2297934"/>
                <a:gd name="connsiteY7" fmla="*/ 2330963 h 2330963"/>
                <a:gd name="connsiteX8" fmla="*/ 0 w 2297934"/>
                <a:gd name="connsiteY8" fmla="*/ 1960174 h 2330963"/>
                <a:gd name="connsiteX9" fmla="*/ 59229 w 2297934"/>
                <a:gd name="connsiteY9" fmla="*/ 1018070 h 2330963"/>
                <a:gd name="connsiteX10" fmla="*/ 104821 w 2297934"/>
                <a:gd name="connsiteY10" fmla="*/ 418405 h 2330963"/>
                <a:gd name="connsiteX0" fmla="*/ 131329 w 2324442"/>
                <a:gd name="connsiteY0" fmla="*/ 418405 h 2330963"/>
                <a:gd name="connsiteX1" fmla="*/ 778624 w 2324442"/>
                <a:gd name="connsiteY1" fmla="*/ 9525 h 2330963"/>
                <a:gd name="connsiteX2" fmla="*/ 1509576 w 2324442"/>
                <a:gd name="connsiteY2" fmla="*/ 0 h 2330963"/>
                <a:gd name="connsiteX3" fmla="*/ 2166400 w 2324442"/>
                <a:gd name="connsiteY3" fmla="*/ 418405 h 2330963"/>
                <a:gd name="connsiteX4" fmla="*/ 2324086 w 2324442"/>
                <a:gd name="connsiteY4" fmla="*/ 1037091 h 2330963"/>
                <a:gd name="connsiteX5" fmla="*/ 2251195 w 2324442"/>
                <a:gd name="connsiteY5" fmla="*/ 1960174 h 2330963"/>
                <a:gd name="connsiteX6" fmla="*/ 1880406 w 2324442"/>
                <a:gd name="connsiteY6" fmla="*/ 2330963 h 2330963"/>
                <a:gd name="connsiteX7" fmla="*/ 397297 w 2324442"/>
                <a:gd name="connsiteY7" fmla="*/ 2330963 h 2330963"/>
                <a:gd name="connsiteX8" fmla="*/ 26508 w 2324442"/>
                <a:gd name="connsiteY8" fmla="*/ 1960174 h 2330963"/>
                <a:gd name="connsiteX9" fmla="*/ 0 w 2324442"/>
                <a:gd name="connsiteY9" fmla="*/ 1018048 h 2330963"/>
                <a:gd name="connsiteX10" fmla="*/ 131329 w 2324442"/>
                <a:gd name="connsiteY10" fmla="*/ 418405 h 2330963"/>
                <a:gd name="connsiteX0" fmla="*/ 131329 w 2324442"/>
                <a:gd name="connsiteY0" fmla="*/ 418405 h 2330963"/>
                <a:gd name="connsiteX1" fmla="*/ 778624 w 2324442"/>
                <a:gd name="connsiteY1" fmla="*/ 9525 h 2330963"/>
                <a:gd name="connsiteX2" fmla="*/ 1509576 w 2324442"/>
                <a:gd name="connsiteY2" fmla="*/ 0 h 2330963"/>
                <a:gd name="connsiteX3" fmla="*/ 2166400 w 2324442"/>
                <a:gd name="connsiteY3" fmla="*/ 418405 h 2330963"/>
                <a:gd name="connsiteX4" fmla="*/ 2324086 w 2324442"/>
                <a:gd name="connsiteY4" fmla="*/ 1037091 h 2330963"/>
                <a:gd name="connsiteX5" fmla="*/ 2251195 w 2324442"/>
                <a:gd name="connsiteY5" fmla="*/ 1960174 h 2330963"/>
                <a:gd name="connsiteX6" fmla="*/ 1880406 w 2324442"/>
                <a:gd name="connsiteY6" fmla="*/ 2330963 h 2330963"/>
                <a:gd name="connsiteX7" fmla="*/ 397297 w 2324442"/>
                <a:gd name="connsiteY7" fmla="*/ 2330963 h 2330963"/>
                <a:gd name="connsiteX8" fmla="*/ 26508 w 2324442"/>
                <a:gd name="connsiteY8" fmla="*/ 1960174 h 2330963"/>
                <a:gd name="connsiteX9" fmla="*/ 0 w 2324442"/>
                <a:gd name="connsiteY9" fmla="*/ 1018048 h 2330963"/>
                <a:gd name="connsiteX10" fmla="*/ 131329 w 2324442"/>
                <a:gd name="connsiteY10" fmla="*/ 418405 h 2330963"/>
                <a:gd name="connsiteX0" fmla="*/ 131329 w 2324442"/>
                <a:gd name="connsiteY0" fmla="*/ 418405 h 2330963"/>
                <a:gd name="connsiteX1" fmla="*/ 778624 w 2324442"/>
                <a:gd name="connsiteY1" fmla="*/ 9525 h 2330963"/>
                <a:gd name="connsiteX2" fmla="*/ 1509576 w 2324442"/>
                <a:gd name="connsiteY2" fmla="*/ 0 h 2330963"/>
                <a:gd name="connsiteX3" fmla="*/ 2166400 w 2324442"/>
                <a:gd name="connsiteY3" fmla="*/ 418405 h 2330963"/>
                <a:gd name="connsiteX4" fmla="*/ 2324086 w 2324442"/>
                <a:gd name="connsiteY4" fmla="*/ 1037091 h 2330963"/>
                <a:gd name="connsiteX5" fmla="*/ 2251195 w 2324442"/>
                <a:gd name="connsiteY5" fmla="*/ 1960174 h 2330963"/>
                <a:gd name="connsiteX6" fmla="*/ 1880406 w 2324442"/>
                <a:gd name="connsiteY6" fmla="*/ 2330963 h 2330963"/>
                <a:gd name="connsiteX7" fmla="*/ 397297 w 2324442"/>
                <a:gd name="connsiteY7" fmla="*/ 2330963 h 2330963"/>
                <a:gd name="connsiteX8" fmla="*/ 26508 w 2324442"/>
                <a:gd name="connsiteY8" fmla="*/ 1960174 h 2330963"/>
                <a:gd name="connsiteX9" fmla="*/ 0 w 2324442"/>
                <a:gd name="connsiteY9" fmla="*/ 1018048 h 2330963"/>
                <a:gd name="connsiteX10" fmla="*/ 131329 w 2324442"/>
                <a:gd name="connsiteY10" fmla="*/ 418405 h 2330963"/>
                <a:gd name="connsiteX0" fmla="*/ 131329 w 2324442"/>
                <a:gd name="connsiteY0" fmla="*/ 418405 h 2330963"/>
                <a:gd name="connsiteX1" fmla="*/ 778624 w 2324442"/>
                <a:gd name="connsiteY1" fmla="*/ 9525 h 2330963"/>
                <a:gd name="connsiteX2" fmla="*/ 1509576 w 2324442"/>
                <a:gd name="connsiteY2" fmla="*/ 0 h 2330963"/>
                <a:gd name="connsiteX3" fmla="*/ 2166400 w 2324442"/>
                <a:gd name="connsiteY3" fmla="*/ 418405 h 2330963"/>
                <a:gd name="connsiteX4" fmla="*/ 2324086 w 2324442"/>
                <a:gd name="connsiteY4" fmla="*/ 1037091 h 2330963"/>
                <a:gd name="connsiteX5" fmla="*/ 2251195 w 2324442"/>
                <a:gd name="connsiteY5" fmla="*/ 1960174 h 2330963"/>
                <a:gd name="connsiteX6" fmla="*/ 1880406 w 2324442"/>
                <a:gd name="connsiteY6" fmla="*/ 2330963 h 2330963"/>
                <a:gd name="connsiteX7" fmla="*/ 397297 w 2324442"/>
                <a:gd name="connsiteY7" fmla="*/ 2330963 h 2330963"/>
                <a:gd name="connsiteX8" fmla="*/ 26508 w 2324442"/>
                <a:gd name="connsiteY8" fmla="*/ 1960174 h 2330963"/>
                <a:gd name="connsiteX9" fmla="*/ 0 w 2324442"/>
                <a:gd name="connsiteY9" fmla="*/ 1018048 h 2330963"/>
                <a:gd name="connsiteX10" fmla="*/ 131329 w 2324442"/>
                <a:gd name="connsiteY10" fmla="*/ 418405 h 2330963"/>
                <a:gd name="connsiteX0" fmla="*/ 131329 w 2324442"/>
                <a:gd name="connsiteY0" fmla="*/ 418405 h 2330963"/>
                <a:gd name="connsiteX1" fmla="*/ 778624 w 2324442"/>
                <a:gd name="connsiteY1" fmla="*/ 9525 h 2330963"/>
                <a:gd name="connsiteX2" fmla="*/ 1509576 w 2324442"/>
                <a:gd name="connsiteY2" fmla="*/ 0 h 2330963"/>
                <a:gd name="connsiteX3" fmla="*/ 2166400 w 2324442"/>
                <a:gd name="connsiteY3" fmla="*/ 418405 h 2330963"/>
                <a:gd name="connsiteX4" fmla="*/ 2324086 w 2324442"/>
                <a:gd name="connsiteY4" fmla="*/ 1037091 h 2330963"/>
                <a:gd name="connsiteX5" fmla="*/ 2251195 w 2324442"/>
                <a:gd name="connsiteY5" fmla="*/ 1960174 h 2330963"/>
                <a:gd name="connsiteX6" fmla="*/ 1880406 w 2324442"/>
                <a:gd name="connsiteY6" fmla="*/ 2330963 h 2330963"/>
                <a:gd name="connsiteX7" fmla="*/ 397297 w 2324442"/>
                <a:gd name="connsiteY7" fmla="*/ 2330963 h 2330963"/>
                <a:gd name="connsiteX8" fmla="*/ 26508 w 2324442"/>
                <a:gd name="connsiteY8" fmla="*/ 1960174 h 2330963"/>
                <a:gd name="connsiteX9" fmla="*/ 0 w 2324442"/>
                <a:gd name="connsiteY9" fmla="*/ 1018048 h 2330963"/>
                <a:gd name="connsiteX10" fmla="*/ 131329 w 2324442"/>
                <a:gd name="connsiteY10" fmla="*/ 418405 h 2330963"/>
                <a:gd name="connsiteX0" fmla="*/ 131329 w 2324442"/>
                <a:gd name="connsiteY0" fmla="*/ 418405 h 2330963"/>
                <a:gd name="connsiteX1" fmla="*/ 778624 w 2324442"/>
                <a:gd name="connsiteY1" fmla="*/ 9525 h 2330963"/>
                <a:gd name="connsiteX2" fmla="*/ 1509576 w 2324442"/>
                <a:gd name="connsiteY2" fmla="*/ 0 h 2330963"/>
                <a:gd name="connsiteX3" fmla="*/ 2166400 w 2324442"/>
                <a:gd name="connsiteY3" fmla="*/ 418405 h 2330963"/>
                <a:gd name="connsiteX4" fmla="*/ 2324086 w 2324442"/>
                <a:gd name="connsiteY4" fmla="*/ 1037091 h 2330963"/>
                <a:gd name="connsiteX5" fmla="*/ 2251195 w 2324442"/>
                <a:gd name="connsiteY5" fmla="*/ 1960174 h 2330963"/>
                <a:gd name="connsiteX6" fmla="*/ 1880406 w 2324442"/>
                <a:gd name="connsiteY6" fmla="*/ 2330963 h 2330963"/>
                <a:gd name="connsiteX7" fmla="*/ 397297 w 2324442"/>
                <a:gd name="connsiteY7" fmla="*/ 2330963 h 2330963"/>
                <a:gd name="connsiteX8" fmla="*/ 26508 w 2324442"/>
                <a:gd name="connsiteY8" fmla="*/ 1960174 h 2330963"/>
                <a:gd name="connsiteX9" fmla="*/ 0 w 2324442"/>
                <a:gd name="connsiteY9" fmla="*/ 1018048 h 2330963"/>
                <a:gd name="connsiteX10" fmla="*/ 131329 w 2324442"/>
                <a:gd name="connsiteY10" fmla="*/ 418405 h 2330963"/>
                <a:gd name="connsiteX0" fmla="*/ 131329 w 2324442"/>
                <a:gd name="connsiteY0" fmla="*/ 418405 h 2330963"/>
                <a:gd name="connsiteX1" fmla="*/ 778624 w 2324442"/>
                <a:gd name="connsiteY1" fmla="*/ 9525 h 2330963"/>
                <a:gd name="connsiteX2" fmla="*/ 1509576 w 2324442"/>
                <a:gd name="connsiteY2" fmla="*/ 0 h 2330963"/>
                <a:gd name="connsiteX3" fmla="*/ 2166400 w 2324442"/>
                <a:gd name="connsiteY3" fmla="*/ 418405 h 2330963"/>
                <a:gd name="connsiteX4" fmla="*/ 2324086 w 2324442"/>
                <a:gd name="connsiteY4" fmla="*/ 1037091 h 2330963"/>
                <a:gd name="connsiteX5" fmla="*/ 2251195 w 2324442"/>
                <a:gd name="connsiteY5" fmla="*/ 1960174 h 2330963"/>
                <a:gd name="connsiteX6" fmla="*/ 1880406 w 2324442"/>
                <a:gd name="connsiteY6" fmla="*/ 2330963 h 2330963"/>
                <a:gd name="connsiteX7" fmla="*/ 397297 w 2324442"/>
                <a:gd name="connsiteY7" fmla="*/ 2330963 h 2330963"/>
                <a:gd name="connsiteX8" fmla="*/ 121824 w 2324442"/>
                <a:gd name="connsiteY8" fmla="*/ 1950649 h 2330963"/>
                <a:gd name="connsiteX9" fmla="*/ 0 w 2324442"/>
                <a:gd name="connsiteY9" fmla="*/ 1018048 h 2330963"/>
                <a:gd name="connsiteX10" fmla="*/ 131329 w 2324442"/>
                <a:gd name="connsiteY10" fmla="*/ 418405 h 2330963"/>
                <a:gd name="connsiteX0" fmla="*/ 131329 w 2324442"/>
                <a:gd name="connsiteY0" fmla="*/ 418405 h 2330963"/>
                <a:gd name="connsiteX1" fmla="*/ 778624 w 2324442"/>
                <a:gd name="connsiteY1" fmla="*/ 9525 h 2330963"/>
                <a:gd name="connsiteX2" fmla="*/ 1509576 w 2324442"/>
                <a:gd name="connsiteY2" fmla="*/ 0 h 2330963"/>
                <a:gd name="connsiteX3" fmla="*/ 2166400 w 2324442"/>
                <a:gd name="connsiteY3" fmla="*/ 418405 h 2330963"/>
                <a:gd name="connsiteX4" fmla="*/ 2324086 w 2324442"/>
                <a:gd name="connsiteY4" fmla="*/ 1037091 h 2330963"/>
                <a:gd name="connsiteX5" fmla="*/ 2251195 w 2324442"/>
                <a:gd name="connsiteY5" fmla="*/ 1960174 h 2330963"/>
                <a:gd name="connsiteX6" fmla="*/ 1880406 w 2324442"/>
                <a:gd name="connsiteY6" fmla="*/ 2330963 h 2330963"/>
                <a:gd name="connsiteX7" fmla="*/ 864345 w 2324442"/>
                <a:gd name="connsiteY7" fmla="*/ 2302389 h 2330963"/>
                <a:gd name="connsiteX8" fmla="*/ 121824 w 2324442"/>
                <a:gd name="connsiteY8" fmla="*/ 1950649 h 2330963"/>
                <a:gd name="connsiteX9" fmla="*/ 0 w 2324442"/>
                <a:gd name="connsiteY9" fmla="*/ 1018048 h 2330963"/>
                <a:gd name="connsiteX10" fmla="*/ 131329 w 2324442"/>
                <a:gd name="connsiteY10" fmla="*/ 418405 h 2330963"/>
                <a:gd name="connsiteX0" fmla="*/ 131329 w 2324442"/>
                <a:gd name="connsiteY0" fmla="*/ 418405 h 2302389"/>
                <a:gd name="connsiteX1" fmla="*/ 778624 w 2324442"/>
                <a:gd name="connsiteY1" fmla="*/ 9525 h 2302389"/>
                <a:gd name="connsiteX2" fmla="*/ 1509576 w 2324442"/>
                <a:gd name="connsiteY2" fmla="*/ 0 h 2302389"/>
                <a:gd name="connsiteX3" fmla="*/ 2166400 w 2324442"/>
                <a:gd name="connsiteY3" fmla="*/ 418405 h 2302389"/>
                <a:gd name="connsiteX4" fmla="*/ 2324086 w 2324442"/>
                <a:gd name="connsiteY4" fmla="*/ 1037091 h 2302389"/>
                <a:gd name="connsiteX5" fmla="*/ 2251195 w 2324442"/>
                <a:gd name="connsiteY5" fmla="*/ 1960174 h 2302389"/>
                <a:gd name="connsiteX6" fmla="*/ 1489611 w 2324442"/>
                <a:gd name="connsiteY6" fmla="*/ 2302389 h 2302389"/>
                <a:gd name="connsiteX7" fmla="*/ 864345 w 2324442"/>
                <a:gd name="connsiteY7" fmla="*/ 2302389 h 2302389"/>
                <a:gd name="connsiteX8" fmla="*/ 121824 w 2324442"/>
                <a:gd name="connsiteY8" fmla="*/ 1950649 h 2302389"/>
                <a:gd name="connsiteX9" fmla="*/ 0 w 2324442"/>
                <a:gd name="connsiteY9" fmla="*/ 1018048 h 2302389"/>
                <a:gd name="connsiteX10" fmla="*/ 131329 w 2324442"/>
                <a:gd name="connsiteY10" fmla="*/ 418405 h 2302389"/>
                <a:gd name="connsiteX0" fmla="*/ 131329 w 2324199"/>
                <a:gd name="connsiteY0" fmla="*/ 418405 h 2302389"/>
                <a:gd name="connsiteX1" fmla="*/ 778624 w 2324199"/>
                <a:gd name="connsiteY1" fmla="*/ 9525 h 2302389"/>
                <a:gd name="connsiteX2" fmla="*/ 1509576 w 2324199"/>
                <a:gd name="connsiteY2" fmla="*/ 0 h 2302389"/>
                <a:gd name="connsiteX3" fmla="*/ 2166400 w 2324199"/>
                <a:gd name="connsiteY3" fmla="*/ 418405 h 2302389"/>
                <a:gd name="connsiteX4" fmla="*/ 2324086 w 2324199"/>
                <a:gd name="connsiteY4" fmla="*/ 1037091 h 2302389"/>
                <a:gd name="connsiteX5" fmla="*/ 2127285 w 2324199"/>
                <a:gd name="connsiteY5" fmla="*/ 1941124 h 2302389"/>
                <a:gd name="connsiteX6" fmla="*/ 1489611 w 2324199"/>
                <a:gd name="connsiteY6" fmla="*/ 2302389 h 2302389"/>
                <a:gd name="connsiteX7" fmla="*/ 864345 w 2324199"/>
                <a:gd name="connsiteY7" fmla="*/ 2302389 h 2302389"/>
                <a:gd name="connsiteX8" fmla="*/ 121824 w 2324199"/>
                <a:gd name="connsiteY8" fmla="*/ 1950649 h 2302389"/>
                <a:gd name="connsiteX9" fmla="*/ 0 w 2324199"/>
                <a:gd name="connsiteY9" fmla="*/ 1018048 h 2302389"/>
                <a:gd name="connsiteX10" fmla="*/ 131329 w 2324199"/>
                <a:gd name="connsiteY10" fmla="*/ 418405 h 2302389"/>
                <a:gd name="connsiteX0" fmla="*/ 131329 w 2324252"/>
                <a:gd name="connsiteY0" fmla="*/ 418405 h 2302389"/>
                <a:gd name="connsiteX1" fmla="*/ 778624 w 2324252"/>
                <a:gd name="connsiteY1" fmla="*/ 9525 h 2302389"/>
                <a:gd name="connsiteX2" fmla="*/ 1509576 w 2324252"/>
                <a:gd name="connsiteY2" fmla="*/ 0 h 2302389"/>
                <a:gd name="connsiteX3" fmla="*/ 2166400 w 2324252"/>
                <a:gd name="connsiteY3" fmla="*/ 418405 h 2302389"/>
                <a:gd name="connsiteX4" fmla="*/ 2324086 w 2324252"/>
                <a:gd name="connsiteY4" fmla="*/ 1037091 h 2302389"/>
                <a:gd name="connsiteX5" fmla="*/ 2127285 w 2324252"/>
                <a:gd name="connsiteY5" fmla="*/ 1941124 h 2302389"/>
                <a:gd name="connsiteX6" fmla="*/ 1489611 w 2324252"/>
                <a:gd name="connsiteY6" fmla="*/ 2302389 h 2302389"/>
                <a:gd name="connsiteX7" fmla="*/ 864345 w 2324252"/>
                <a:gd name="connsiteY7" fmla="*/ 2302389 h 2302389"/>
                <a:gd name="connsiteX8" fmla="*/ 121824 w 2324252"/>
                <a:gd name="connsiteY8" fmla="*/ 1950649 h 2302389"/>
                <a:gd name="connsiteX9" fmla="*/ 0 w 2324252"/>
                <a:gd name="connsiteY9" fmla="*/ 1018048 h 2302389"/>
                <a:gd name="connsiteX10" fmla="*/ 131329 w 2324252"/>
                <a:gd name="connsiteY10" fmla="*/ 418405 h 2302389"/>
                <a:gd name="connsiteX0" fmla="*/ 131329 w 2324252"/>
                <a:gd name="connsiteY0" fmla="*/ 418405 h 2302389"/>
                <a:gd name="connsiteX1" fmla="*/ 778624 w 2324252"/>
                <a:gd name="connsiteY1" fmla="*/ 9525 h 2302389"/>
                <a:gd name="connsiteX2" fmla="*/ 1509576 w 2324252"/>
                <a:gd name="connsiteY2" fmla="*/ 0 h 2302389"/>
                <a:gd name="connsiteX3" fmla="*/ 2166400 w 2324252"/>
                <a:gd name="connsiteY3" fmla="*/ 418405 h 2302389"/>
                <a:gd name="connsiteX4" fmla="*/ 2324086 w 2324252"/>
                <a:gd name="connsiteY4" fmla="*/ 1037091 h 2302389"/>
                <a:gd name="connsiteX5" fmla="*/ 2127285 w 2324252"/>
                <a:gd name="connsiteY5" fmla="*/ 1941124 h 2302389"/>
                <a:gd name="connsiteX6" fmla="*/ 1489611 w 2324252"/>
                <a:gd name="connsiteY6" fmla="*/ 2302389 h 2302389"/>
                <a:gd name="connsiteX7" fmla="*/ 864345 w 2324252"/>
                <a:gd name="connsiteY7" fmla="*/ 2302389 h 2302389"/>
                <a:gd name="connsiteX8" fmla="*/ 121824 w 2324252"/>
                <a:gd name="connsiteY8" fmla="*/ 1950649 h 2302389"/>
                <a:gd name="connsiteX9" fmla="*/ 0 w 2324252"/>
                <a:gd name="connsiteY9" fmla="*/ 1018048 h 2302389"/>
                <a:gd name="connsiteX10" fmla="*/ 131329 w 2324252"/>
                <a:gd name="connsiteY10" fmla="*/ 418405 h 2302389"/>
                <a:gd name="connsiteX0" fmla="*/ 131329 w 2324252"/>
                <a:gd name="connsiteY0" fmla="*/ 418405 h 2302389"/>
                <a:gd name="connsiteX1" fmla="*/ 778624 w 2324252"/>
                <a:gd name="connsiteY1" fmla="*/ 9525 h 2302389"/>
                <a:gd name="connsiteX2" fmla="*/ 1509576 w 2324252"/>
                <a:gd name="connsiteY2" fmla="*/ 0 h 2302389"/>
                <a:gd name="connsiteX3" fmla="*/ 2166400 w 2324252"/>
                <a:gd name="connsiteY3" fmla="*/ 418405 h 2302389"/>
                <a:gd name="connsiteX4" fmla="*/ 2324086 w 2324252"/>
                <a:gd name="connsiteY4" fmla="*/ 1037091 h 2302389"/>
                <a:gd name="connsiteX5" fmla="*/ 2127285 w 2324252"/>
                <a:gd name="connsiteY5" fmla="*/ 1941124 h 2302389"/>
                <a:gd name="connsiteX6" fmla="*/ 1489611 w 2324252"/>
                <a:gd name="connsiteY6" fmla="*/ 2302389 h 2302389"/>
                <a:gd name="connsiteX7" fmla="*/ 864345 w 2324252"/>
                <a:gd name="connsiteY7" fmla="*/ 2302389 h 2302389"/>
                <a:gd name="connsiteX8" fmla="*/ 121824 w 2324252"/>
                <a:gd name="connsiteY8" fmla="*/ 1950649 h 2302389"/>
                <a:gd name="connsiteX9" fmla="*/ 0 w 2324252"/>
                <a:gd name="connsiteY9" fmla="*/ 1018048 h 2302389"/>
                <a:gd name="connsiteX10" fmla="*/ 131329 w 2324252"/>
                <a:gd name="connsiteY10" fmla="*/ 418405 h 2302389"/>
                <a:gd name="connsiteX0" fmla="*/ 131329 w 2324252"/>
                <a:gd name="connsiteY0" fmla="*/ 418405 h 2302389"/>
                <a:gd name="connsiteX1" fmla="*/ 778624 w 2324252"/>
                <a:gd name="connsiteY1" fmla="*/ 9525 h 2302389"/>
                <a:gd name="connsiteX2" fmla="*/ 1509576 w 2324252"/>
                <a:gd name="connsiteY2" fmla="*/ 0 h 2302389"/>
                <a:gd name="connsiteX3" fmla="*/ 2166400 w 2324252"/>
                <a:gd name="connsiteY3" fmla="*/ 418405 h 2302389"/>
                <a:gd name="connsiteX4" fmla="*/ 2324086 w 2324252"/>
                <a:gd name="connsiteY4" fmla="*/ 1037091 h 2302389"/>
                <a:gd name="connsiteX5" fmla="*/ 2127285 w 2324252"/>
                <a:gd name="connsiteY5" fmla="*/ 1941124 h 2302389"/>
                <a:gd name="connsiteX6" fmla="*/ 1489611 w 2324252"/>
                <a:gd name="connsiteY6" fmla="*/ 2302389 h 2302389"/>
                <a:gd name="connsiteX7" fmla="*/ 864345 w 2324252"/>
                <a:gd name="connsiteY7" fmla="*/ 2302389 h 2302389"/>
                <a:gd name="connsiteX8" fmla="*/ 121824 w 2324252"/>
                <a:gd name="connsiteY8" fmla="*/ 1950649 h 2302389"/>
                <a:gd name="connsiteX9" fmla="*/ 0 w 2324252"/>
                <a:gd name="connsiteY9" fmla="*/ 1018048 h 2302389"/>
                <a:gd name="connsiteX10" fmla="*/ 131329 w 2324252"/>
                <a:gd name="connsiteY10" fmla="*/ 418405 h 2302389"/>
                <a:gd name="connsiteX0" fmla="*/ 133540 w 2326463"/>
                <a:gd name="connsiteY0" fmla="*/ 418405 h 2302389"/>
                <a:gd name="connsiteX1" fmla="*/ 780835 w 2326463"/>
                <a:gd name="connsiteY1" fmla="*/ 9525 h 2302389"/>
                <a:gd name="connsiteX2" fmla="*/ 1511787 w 2326463"/>
                <a:gd name="connsiteY2" fmla="*/ 0 h 2302389"/>
                <a:gd name="connsiteX3" fmla="*/ 2168611 w 2326463"/>
                <a:gd name="connsiteY3" fmla="*/ 418405 h 2302389"/>
                <a:gd name="connsiteX4" fmla="*/ 2326297 w 2326463"/>
                <a:gd name="connsiteY4" fmla="*/ 1037091 h 2302389"/>
                <a:gd name="connsiteX5" fmla="*/ 2129496 w 2326463"/>
                <a:gd name="connsiteY5" fmla="*/ 1941124 h 2302389"/>
                <a:gd name="connsiteX6" fmla="*/ 1491822 w 2326463"/>
                <a:gd name="connsiteY6" fmla="*/ 2302389 h 2302389"/>
                <a:gd name="connsiteX7" fmla="*/ 866556 w 2326463"/>
                <a:gd name="connsiteY7" fmla="*/ 2302389 h 2302389"/>
                <a:gd name="connsiteX8" fmla="*/ 124035 w 2326463"/>
                <a:gd name="connsiteY8" fmla="*/ 1950649 h 2302389"/>
                <a:gd name="connsiteX9" fmla="*/ 2211 w 2326463"/>
                <a:gd name="connsiteY9" fmla="*/ 1018048 h 2302389"/>
                <a:gd name="connsiteX10" fmla="*/ 133540 w 2326463"/>
                <a:gd name="connsiteY10" fmla="*/ 418405 h 2302389"/>
                <a:gd name="connsiteX0" fmla="*/ 133540 w 2298827"/>
                <a:gd name="connsiteY0" fmla="*/ 418405 h 2302389"/>
                <a:gd name="connsiteX1" fmla="*/ 780835 w 2298827"/>
                <a:gd name="connsiteY1" fmla="*/ 9525 h 2302389"/>
                <a:gd name="connsiteX2" fmla="*/ 1511787 w 2298827"/>
                <a:gd name="connsiteY2" fmla="*/ 0 h 2302389"/>
                <a:gd name="connsiteX3" fmla="*/ 2168611 w 2298827"/>
                <a:gd name="connsiteY3" fmla="*/ 418405 h 2302389"/>
                <a:gd name="connsiteX4" fmla="*/ 2298613 w 2298827"/>
                <a:gd name="connsiteY4" fmla="*/ 1027566 h 2302389"/>
                <a:gd name="connsiteX5" fmla="*/ 2129496 w 2298827"/>
                <a:gd name="connsiteY5" fmla="*/ 1941124 h 2302389"/>
                <a:gd name="connsiteX6" fmla="*/ 1491822 w 2298827"/>
                <a:gd name="connsiteY6" fmla="*/ 2302389 h 2302389"/>
                <a:gd name="connsiteX7" fmla="*/ 866556 w 2298827"/>
                <a:gd name="connsiteY7" fmla="*/ 2302389 h 2302389"/>
                <a:gd name="connsiteX8" fmla="*/ 124035 w 2298827"/>
                <a:gd name="connsiteY8" fmla="*/ 1950649 h 2302389"/>
                <a:gd name="connsiteX9" fmla="*/ 2211 w 2298827"/>
                <a:gd name="connsiteY9" fmla="*/ 1018048 h 2302389"/>
                <a:gd name="connsiteX10" fmla="*/ 133540 w 2298827"/>
                <a:gd name="connsiteY10" fmla="*/ 418405 h 230238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298827" h="2302389">
                  <a:moveTo>
                    <a:pt x="133540" y="418405"/>
                  </a:moveTo>
                  <a:cubicBezTo>
                    <a:pt x="276514" y="204100"/>
                    <a:pt x="576054" y="9525"/>
                    <a:pt x="780835" y="9525"/>
                  </a:cubicBezTo>
                  <a:lnTo>
                    <a:pt x="1511787" y="0"/>
                  </a:lnTo>
                  <a:cubicBezTo>
                    <a:pt x="1716568" y="0"/>
                    <a:pt x="1989406" y="118369"/>
                    <a:pt x="2168611" y="418405"/>
                  </a:cubicBezTo>
                  <a:cubicBezTo>
                    <a:pt x="2298670" y="726215"/>
                    <a:pt x="2247472" y="557803"/>
                    <a:pt x="2298613" y="1027566"/>
                  </a:cubicBezTo>
                  <a:cubicBezTo>
                    <a:pt x="2303853" y="1478135"/>
                    <a:pt x="2212240" y="1662006"/>
                    <a:pt x="2129496" y="1941124"/>
                  </a:cubicBezTo>
                  <a:cubicBezTo>
                    <a:pt x="1938880" y="2193530"/>
                    <a:pt x="1696603" y="2302389"/>
                    <a:pt x="1491822" y="2302389"/>
                  </a:cubicBezTo>
                  <a:lnTo>
                    <a:pt x="866556" y="2302389"/>
                  </a:lnTo>
                  <a:cubicBezTo>
                    <a:pt x="661775" y="2302389"/>
                    <a:pt x="286059" y="2164955"/>
                    <a:pt x="124035" y="1950649"/>
                  </a:cubicBezTo>
                  <a:cubicBezTo>
                    <a:pt x="-2351" y="1544532"/>
                    <a:pt x="-4835" y="1357491"/>
                    <a:pt x="2211" y="1018048"/>
                  </a:cubicBezTo>
                  <a:cubicBezTo>
                    <a:pt x="45987" y="541948"/>
                    <a:pt x="23042" y="723059"/>
                    <a:pt x="133540" y="418405"/>
                  </a:cubicBezTo>
                  <a:close/>
                </a:path>
              </a:pathLst>
            </a:custGeom>
            <a:solidFill>
              <a:srgbClr val="FFFFCC"/>
            </a:solidFill>
            <a:ln w="12700">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pPr algn="ctr" eaLnBrk="1" hangingPunct="1"/>
              <a:endParaRPr lang="de-DE" altLang="de-DE" sz="2400" b="0">
                <a:solidFill>
                  <a:srgbClr val="FFFFCC"/>
                </a:solidFill>
                <a:latin typeface="Times New Roman" pitchFamily="18" charset="0"/>
              </a:endParaRPr>
            </a:p>
          </xdr:txBody>
        </xdr:sp>
        <xdr:sp macro="" textlink="">
          <xdr:nvSpPr>
            <xdr:cNvPr id="279" name="Rectangle 7"/>
            <xdr:cNvSpPr>
              <a:spLocks noChangeArrowheads="1"/>
            </xdr:cNvSpPr>
          </xdr:nvSpPr>
          <xdr:spPr bwMode="auto">
            <a:xfrm>
              <a:off x="379" y="1686"/>
              <a:ext cx="439" cy="109"/>
            </a:xfrm>
            <a:prstGeom prst="rect">
              <a:avLst/>
            </a:prstGeom>
            <a:solidFill>
              <a:srgbClr val="FFFFCC"/>
            </a:solidFill>
            <a:ln w="12700">
              <a:solidFill>
                <a:schemeClr val="tx1"/>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pPr eaLnBrk="1" hangingPunct="1"/>
              <a:endParaRPr lang="de-DE" altLang="de-DE"/>
            </a:p>
          </xdr:txBody>
        </xdr:sp>
        <xdr:sp macro="" textlink="">
          <xdr:nvSpPr>
            <xdr:cNvPr id="280" name="Rectangle 8"/>
            <xdr:cNvSpPr>
              <a:spLocks noChangeArrowheads="1"/>
            </xdr:cNvSpPr>
          </xdr:nvSpPr>
          <xdr:spPr bwMode="auto">
            <a:xfrm>
              <a:off x="354" y="1632"/>
              <a:ext cx="489" cy="55"/>
            </a:xfrm>
            <a:prstGeom prst="rect">
              <a:avLst/>
            </a:prstGeom>
            <a:solidFill>
              <a:schemeClr val="tx1"/>
            </a:solidFill>
            <a:ln w="12700">
              <a:solidFill>
                <a:schemeClr val="tx1"/>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pPr algn="ctr" eaLnBrk="1" hangingPunct="1"/>
              <a:endParaRPr lang="de-DE" altLang="de-DE" sz="2400" b="0">
                <a:latin typeface="Times New Roman" pitchFamily="18" charset="0"/>
              </a:endParaRPr>
            </a:p>
          </xdr:txBody>
        </xdr:sp>
      </xdr:grpSp>
      <xdr:sp macro="" textlink="">
        <xdr:nvSpPr>
          <xdr:cNvPr id="291" name="AutoShape 6"/>
          <xdr:cNvSpPr>
            <a:spLocks noChangeArrowheads="1"/>
          </xdr:cNvSpPr>
        </xdr:nvSpPr>
        <xdr:spPr bwMode="auto">
          <a:xfrm>
            <a:off x="7409976" y="12885341"/>
            <a:ext cx="2291430" cy="2031102"/>
          </a:xfrm>
          <a:custGeom>
            <a:avLst/>
            <a:gdLst>
              <a:gd name="connsiteX0" fmla="*/ 0 w 2224687"/>
              <a:gd name="connsiteY0" fmla="*/ 370789 h 2302388"/>
              <a:gd name="connsiteX1" fmla="*/ 370789 w 2224687"/>
              <a:gd name="connsiteY1" fmla="*/ 0 h 2302388"/>
              <a:gd name="connsiteX2" fmla="*/ 1853898 w 2224687"/>
              <a:gd name="connsiteY2" fmla="*/ 0 h 2302388"/>
              <a:gd name="connsiteX3" fmla="*/ 2224687 w 2224687"/>
              <a:gd name="connsiteY3" fmla="*/ 370789 h 2302388"/>
              <a:gd name="connsiteX4" fmla="*/ 2224687 w 2224687"/>
              <a:gd name="connsiteY4" fmla="*/ 1931599 h 2302388"/>
              <a:gd name="connsiteX5" fmla="*/ 1853898 w 2224687"/>
              <a:gd name="connsiteY5" fmla="*/ 2302388 h 2302388"/>
              <a:gd name="connsiteX6" fmla="*/ 370789 w 2224687"/>
              <a:gd name="connsiteY6" fmla="*/ 2302388 h 2302388"/>
              <a:gd name="connsiteX7" fmla="*/ 0 w 2224687"/>
              <a:gd name="connsiteY7" fmla="*/ 1931599 h 2302388"/>
              <a:gd name="connsiteX8" fmla="*/ 0 w 2224687"/>
              <a:gd name="connsiteY8" fmla="*/ 370789 h 2302388"/>
              <a:gd name="connsiteX0" fmla="*/ 0 w 2224687"/>
              <a:gd name="connsiteY0" fmla="*/ 370789 h 2302388"/>
              <a:gd name="connsiteX1" fmla="*/ 370789 w 2224687"/>
              <a:gd name="connsiteY1" fmla="*/ 0 h 2302388"/>
              <a:gd name="connsiteX2" fmla="*/ 1853898 w 2224687"/>
              <a:gd name="connsiteY2" fmla="*/ 0 h 2302388"/>
              <a:gd name="connsiteX3" fmla="*/ 2224687 w 2224687"/>
              <a:gd name="connsiteY3" fmla="*/ 370789 h 2302388"/>
              <a:gd name="connsiteX4" fmla="*/ 2211853 w 2224687"/>
              <a:gd name="connsiteY4" fmla="*/ 998991 h 2302388"/>
              <a:gd name="connsiteX5" fmla="*/ 2224687 w 2224687"/>
              <a:gd name="connsiteY5" fmla="*/ 1931599 h 2302388"/>
              <a:gd name="connsiteX6" fmla="*/ 1853898 w 2224687"/>
              <a:gd name="connsiteY6" fmla="*/ 2302388 h 2302388"/>
              <a:gd name="connsiteX7" fmla="*/ 370789 w 2224687"/>
              <a:gd name="connsiteY7" fmla="*/ 2302388 h 2302388"/>
              <a:gd name="connsiteX8" fmla="*/ 0 w 2224687"/>
              <a:gd name="connsiteY8" fmla="*/ 1931599 h 2302388"/>
              <a:gd name="connsiteX9" fmla="*/ 0 w 2224687"/>
              <a:gd name="connsiteY9" fmla="*/ 370789 h 2302388"/>
              <a:gd name="connsiteX0" fmla="*/ 0 w 2297578"/>
              <a:gd name="connsiteY0" fmla="*/ 370789 h 2302388"/>
              <a:gd name="connsiteX1" fmla="*/ 370789 w 2297578"/>
              <a:gd name="connsiteY1" fmla="*/ 0 h 2302388"/>
              <a:gd name="connsiteX2" fmla="*/ 1853898 w 2297578"/>
              <a:gd name="connsiteY2" fmla="*/ 0 h 2302388"/>
              <a:gd name="connsiteX3" fmla="*/ 2224687 w 2297578"/>
              <a:gd name="connsiteY3" fmla="*/ 370789 h 2302388"/>
              <a:gd name="connsiteX4" fmla="*/ 2297578 w 2297578"/>
              <a:gd name="connsiteY4" fmla="*/ 1008516 h 2302388"/>
              <a:gd name="connsiteX5" fmla="*/ 2224687 w 2297578"/>
              <a:gd name="connsiteY5" fmla="*/ 1931599 h 2302388"/>
              <a:gd name="connsiteX6" fmla="*/ 1853898 w 2297578"/>
              <a:gd name="connsiteY6" fmla="*/ 2302388 h 2302388"/>
              <a:gd name="connsiteX7" fmla="*/ 370789 w 2297578"/>
              <a:gd name="connsiteY7" fmla="*/ 2302388 h 2302388"/>
              <a:gd name="connsiteX8" fmla="*/ 0 w 2297578"/>
              <a:gd name="connsiteY8" fmla="*/ 1931599 h 2302388"/>
              <a:gd name="connsiteX9" fmla="*/ 0 w 2297578"/>
              <a:gd name="connsiteY9" fmla="*/ 370789 h 2302388"/>
              <a:gd name="connsiteX0" fmla="*/ 0 w 2297895"/>
              <a:gd name="connsiteY0" fmla="*/ 370789 h 2302388"/>
              <a:gd name="connsiteX1" fmla="*/ 370789 w 2297895"/>
              <a:gd name="connsiteY1" fmla="*/ 0 h 2302388"/>
              <a:gd name="connsiteX2" fmla="*/ 1853898 w 2297895"/>
              <a:gd name="connsiteY2" fmla="*/ 0 h 2302388"/>
              <a:gd name="connsiteX3" fmla="*/ 2224687 w 2297895"/>
              <a:gd name="connsiteY3" fmla="*/ 370789 h 2302388"/>
              <a:gd name="connsiteX4" fmla="*/ 2297578 w 2297895"/>
              <a:gd name="connsiteY4" fmla="*/ 1008516 h 2302388"/>
              <a:gd name="connsiteX5" fmla="*/ 2224687 w 2297895"/>
              <a:gd name="connsiteY5" fmla="*/ 1931599 h 2302388"/>
              <a:gd name="connsiteX6" fmla="*/ 1853898 w 2297895"/>
              <a:gd name="connsiteY6" fmla="*/ 2302388 h 2302388"/>
              <a:gd name="connsiteX7" fmla="*/ 370789 w 2297895"/>
              <a:gd name="connsiteY7" fmla="*/ 2302388 h 2302388"/>
              <a:gd name="connsiteX8" fmla="*/ 0 w 2297895"/>
              <a:gd name="connsiteY8" fmla="*/ 1931599 h 2302388"/>
              <a:gd name="connsiteX9" fmla="*/ 0 w 2297895"/>
              <a:gd name="connsiteY9" fmla="*/ 370789 h 2302388"/>
              <a:gd name="connsiteX0" fmla="*/ 0 w 2297934"/>
              <a:gd name="connsiteY0" fmla="*/ 370789 h 2302388"/>
              <a:gd name="connsiteX1" fmla="*/ 370789 w 2297934"/>
              <a:gd name="connsiteY1" fmla="*/ 0 h 2302388"/>
              <a:gd name="connsiteX2" fmla="*/ 1853898 w 2297934"/>
              <a:gd name="connsiteY2" fmla="*/ 0 h 2302388"/>
              <a:gd name="connsiteX3" fmla="*/ 2224687 w 2297934"/>
              <a:gd name="connsiteY3" fmla="*/ 370789 h 2302388"/>
              <a:gd name="connsiteX4" fmla="*/ 2297578 w 2297934"/>
              <a:gd name="connsiteY4" fmla="*/ 1008516 h 2302388"/>
              <a:gd name="connsiteX5" fmla="*/ 2224687 w 2297934"/>
              <a:gd name="connsiteY5" fmla="*/ 1931599 h 2302388"/>
              <a:gd name="connsiteX6" fmla="*/ 1853898 w 2297934"/>
              <a:gd name="connsiteY6" fmla="*/ 2302388 h 2302388"/>
              <a:gd name="connsiteX7" fmla="*/ 370789 w 2297934"/>
              <a:gd name="connsiteY7" fmla="*/ 2302388 h 2302388"/>
              <a:gd name="connsiteX8" fmla="*/ 0 w 2297934"/>
              <a:gd name="connsiteY8" fmla="*/ 1931599 h 2302388"/>
              <a:gd name="connsiteX9" fmla="*/ 0 w 2297934"/>
              <a:gd name="connsiteY9" fmla="*/ 370789 h 2302388"/>
              <a:gd name="connsiteX0" fmla="*/ 0 w 2297934"/>
              <a:gd name="connsiteY0" fmla="*/ 399364 h 2330963"/>
              <a:gd name="connsiteX1" fmla="*/ 370789 w 2297934"/>
              <a:gd name="connsiteY1" fmla="*/ 28575 h 2330963"/>
              <a:gd name="connsiteX2" fmla="*/ 1483068 w 2297934"/>
              <a:gd name="connsiteY2" fmla="*/ 0 h 2330963"/>
              <a:gd name="connsiteX3" fmla="*/ 2224687 w 2297934"/>
              <a:gd name="connsiteY3" fmla="*/ 399364 h 2330963"/>
              <a:gd name="connsiteX4" fmla="*/ 2297578 w 2297934"/>
              <a:gd name="connsiteY4" fmla="*/ 1037091 h 2330963"/>
              <a:gd name="connsiteX5" fmla="*/ 2224687 w 2297934"/>
              <a:gd name="connsiteY5" fmla="*/ 1960174 h 2330963"/>
              <a:gd name="connsiteX6" fmla="*/ 1853898 w 2297934"/>
              <a:gd name="connsiteY6" fmla="*/ 2330963 h 2330963"/>
              <a:gd name="connsiteX7" fmla="*/ 370789 w 2297934"/>
              <a:gd name="connsiteY7" fmla="*/ 2330963 h 2330963"/>
              <a:gd name="connsiteX8" fmla="*/ 0 w 2297934"/>
              <a:gd name="connsiteY8" fmla="*/ 1960174 h 2330963"/>
              <a:gd name="connsiteX9" fmla="*/ 0 w 2297934"/>
              <a:gd name="connsiteY9" fmla="*/ 399364 h 2330963"/>
              <a:gd name="connsiteX0" fmla="*/ 0 w 2297934"/>
              <a:gd name="connsiteY0" fmla="*/ 399364 h 2330963"/>
              <a:gd name="connsiteX1" fmla="*/ 370789 w 2297934"/>
              <a:gd name="connsiteY1" fmla="*/ 28575 h 2330963"/>
              <a:gd name="connsiteX2" fmla="*/ 1483068 w 2297934"/>
              <a:gd name="connsiteY2" fmla="*/ 0 h 2330963"/>
              <a:gd name="connsiteX3" fmla="*/ 2224687 w 2297934"/>
              <a:gd name="connsiteY3" fmla="*/ 399364 h 2330963"/>
              <a:gd name="connsiteX4" fmla="*/ 2297578 w 2297934"/>
              <a:gd name="connsiteY4" fmla="*/ 1037091 h 2330963"/>
              <a:gd name="connsiteX5" fmla="*/ 2224687 w 2297934"/>
              <a:gd name="connsiteY5" fmla="*/ 1960174 h 2330963"/>
              <a:gd name="connsiteX6" fmla="*/ 1853898 w 2297934"/>
              <a:gd name="connsiteY6" fmla="*/ 2330963 h 2330963"/>
              <a:gd name="connsiteX7" fmla="*/ 370789 w 2297934"/>
              <a:gd name="connsiteY7" fmla="*/ 2330963 h 2330963"/>
              <a:gd name="connsiteX8" fmla="*/ 0 w 2297934"/>
              <a:gd name="connsiteY8" fmla="*/ 1960174 h 2330963"/>
              <a:gd name="connsiteX9" fmla="*/ 0 w 2297934"/>
              <a:gd name="connsiteY9" fmla="*/ 399364 h 2330963"/>
              <a:gd name="connsiteX0" fmla="*/ 0 w 2297934"/>
              <a:gd name="connsiteY0" fmla="*/ 399364 h 2330963"/>
              <a:gd name="connsiteX1" fmla="*/ 370789 w 2297934"/>
              <a:gd name="connsiteY1" fmla="*/ 28575 h 2330963"/>
              <a:gd name="connsiteX2" fmla="*/ 1483068 w 2297934"/>
              <a:gd name="connsiteY2" fmla="*/ 0 h 2330963"/>
              <a:gd name="connsiteX3" fmla="*/ 2224687 w 2297934"/>
              <a:gd name="connsiteY3" fmla="*/ 399364 h 2330963"/>
              <a:gd name="connsiteX4" fmla="*/ 2297578 w 2297934"/>
              <a:gd name="connsiteY4" fmla="*/ 1037091 h 2330963"/>
              <a:gd name="connsiteX5" fmla="*/ 2224687 w 2297934"/>
              <a:gd name="connsiteY5" fmla="*/ 1960174 h 2330963"/>
              <a:gd name="connsiteX6" fmla="*/ 1853898 w 2297934"/>
              <a:gd name="connsiteY6" fmla="*/ 2330963 h 2330963"/>
              <a:gd name="connsiteX7" fmla="*/ 370789 w 2297934"/>
              <a:gd name="connsiteY7" fmla="*/ 2330963 h 2330963"/>
              <a:gd name="connsiteX8" fmla="*/ 0 w 2297934"/>
              <a:gd name="connsiteY8" fmla="*/ 1960174 h 2330963"/>
              <a:gd name="connsiteX9" fmla="*/ 0 w 2297934"/>
              <a:gd name="connsiteY9" fmla="*/ 399364 h 2330963"/>
              <a:gd name="connsiteX0" fmla="*/ 0 w 2297934"/>
              <a:gd name="connsiteY0" fmla="*/ 399364 h 2330963"/>
              <a:gd name="connsiteX1" fmla="*/ 370789 w 2297934"/>
              <a:gd name="connsiteY1" fmla="*/ 28575 h 2330963"/>
              <a:gd name="connsiteX2" fmla="*/ 1483068 w 2297934"/>
              <a:gd name="connsiteY2" fmla="*/ 0 h 2330963"/>
              <a:gd name="connsiteX3" fmla="*/ 2139892 w 2297934"/>
              <a:gd name="connsiteY3" fmla="*/ 418405 h 2330963"/>
              <a:gd name="connsiteX4" fmla="*/ 2297578 w 2297934"/>
              <a:gd name="connsiteY4" fmla="*/ 1037091 h 2330963"/>
              <a:gd name="connsiteX5" fmla="*/ 2224687 w 2297934"/>
              <a:gd name="connsiteY5" fmla="*/ 1960174 h 2330963"/>
              <a:gd name="connsiteX6" fmla="*/ 1853898 w 2297934"/>
              <a:gd name="connsiteY6" fmla="*/ 2330963 h 2330963"/>
              <a:gd name="connsiteX7" fmla="*/ 370789 w 2297934"/>
              <a:gd name="connsiteY7" fmla="*/ 2330963 h 2330963"/>
              <a:gd name="connsiteX8" fmla="*/ 0 w 2297934"/>
              <a:gd name="connsiteY8" fmla="*/ 1960174 h 2330963"/>
              <a:gd name="connsiteX9" fmla="*/ 0 w 2297934"/>
              <a:gd name="connsiteY9" fmla="*/ 399364 h 2330963"/>
              <a:gd name="connsiteX0" fmla="*/ 0 w 2298047"/>
              <a:gd name="connsiteY0" fmla="*/ 399364 h 2330963"/>
              <a:gd name="connsiteX1" fmla="*/ 370789 w 2298047"/>
              <a:gd name="connsiteY1" fmla="*/ 28575 h 2330963"/>
              <a:gd name="connsiteX2" fmla="*/ 1483068 w 2298047"/>
              <a:gd name="connsiteY2" fmla="*/ 0 h 2330963"/>
              <a:gd name="connsiteX3" fmla="*/ 2139892 w 2298047"/>
              <a:gd name="connsiteY3" fmla="*/ 418405 h 2330963"/>
              <a:gd name="connsiteX4" fmla="*/ 2297578 w 2298047"/>
              <a:gd name="connsiteY4" fmla="*/ 1037091 h 2330963"/>
              <a:gd name="connsiteX5" fmla="*/ 2224687 w 2298047"/>
              <a:gd name="connsiteY5" fmla="*/ 1960174 h 2330963"/>
              <a:gd name="connsiteX6" fmla="*/ 1853898 w 2298047"/>
              <a:gd name="connsiteY6" fmla="*/ 2330963 h 2330963"/>
              <a:gd name="connsiteX7" fmla="*/ 370789 w 2298047"/>
              <a:gd name="connsiteY7" fmla="*/ 2330963 h 2330963"/>
              <a:gd name="connsiteX8" fmla="*/ 0 w 2298047"/>
              <a:gd name="connsiteY8" fmla="*/ 1960174 h 2330963"/>
              <a:gd name="connsiteX9" fmla="*/ 0 w 2298047"/>
              <a:gd name="connsiteY9" fmla="*/ 399364 h 2330963"/>
              <a:gd name="connsiteX0" fmla="*/ 0 w 2297934"/>
              <a:gd name="connsiteY0" fmla="*/ 399364 h 2330963"/>
              <a:gd name="connsiteX1" fmla="*/ 370789 w 2297934"/>
              <a:gd name="connsiteY1" fmla="*/ 28575 h 2330963"/>
              <a:gd name="connsiteX2" fmla="*/ 1483068 w 2297934"/>
              <a:gd name="connsiteY2" fmla="*/ 0 h 2330963"/>
              <a:gd name="connsiteX3" fmla="*/ 2139892 w 2297934"/>
              <a:gd name="connsiteY3" fmla="*/ 418405 h 2330963"/>
              <a:gd name="connsiteX4" fmla="*/ 2297578 w 2297934"/>
              <a:gd name="connsiteY4" fmla="*/ 1037091 h 2330963"/>
              <a:gd name="connsiteX5" fmla="*/ 2224687 w 2297934"/>
              <a:gd name="connsiteY5" fmla="*/ 1960174 h 2330963"/>
              <a:gd name="connsiteX6" fmla="*/ 1853898 w 2297934"/>
              <a:gd name="connsiteY6" fmla="*/ 2330963 h 2330963"/>
              <a:gd name="connsiteX7" fmla="*/ 370789 w 2297934"/>
              <a:gd name="connsiteY7" fmla="*/ 2330963 h 2330963"/>
              <a:gd name="connsiteX8" fmla="*/ 0 w 2297934"/>
              <a:gd name="connsiteY8" fmla="*/ 1960174 h 2330963"/>
              <a:gd name="connsiteX9" fmla="*/ 0 w 2297934"/>
              <a:gd name="connsiteY9" fmla="*/ 399364 h 2330963"/>
              <a:gd name="connsiteX0" fmla="*/ 0 w 2297934"/>
              <a:gd name="connsiteY0" fmla="*/ 399364 h 2330963"/>
              <a:gd name="connsiteX1" fmla="*/ 752116 w 2297934"/>
              <a:gd name="connsiteY1" fmla="*/ 9525 h 2330963"/>
              <a:gd name="connsiteX2" fmla="*/ 1483068 w 2297934"/>
              <a:gd name="connsiteY2" fmla="*/ 0 h 2330963"/>
              <a:gd name="connsiteX3" fmla="*/ 2139892 w 2297934"/>
              <a:gd name="connsiteY3" fmla="*/ 418405 h 2330963"/>
              <a:gd name="connsiteX4" fmla="*/ 2297578 w 2297934"/>
              <a:gd name="connsiteY4" fmla="*/ 1037091 h 2330963"/>
              <a:gd name="connsiteX5" fmla="*/ 2224687 w 2297934"/>
              <a:gd name="connsiteY5" fmla="*/ 1960174 h 2330963"/>
              <a:gd name="connsiteX6" fmla="*/ 1853898 w 2297934"/>
              <a:gd name="connsiteY6" fmla="*/ 2330963 h 2330963"/>
              <a:gd name="connsiteX7" fmla="*/ 370789 w 2297934"/>
              <a:gd name="connsiteY7" fmla="*/ 2330963 h 2330963"/>
              <a:gd name="connsiteX8" fmla="*/ 0 w 2297934"/>
              <a:gd name="connsiteY8" fmla="*/ 1960174 h 2330963"/>
              <a:gd name="connsiteX9" fmla="*/ 0 w 2297934"/>
              <a:gd name="connsiteY9" fmla="*/ 399364 h 2330963"/>
              <a:gd name="connsiteX0" fmla="*/ 104821 w 2297934"/>
              <a:gd name="connsiteY0" fmla="*/ 418405 h 2330963"/>
              <a:gd name="connsiteX1" fmla="*/ 752116 w 2297934"/>
              <a:gd name="connsiteY1" fmla="*/ 9525 h 2330963"/>
              <a:gd name="connsiteX2" fmla="*/ 1483068 w 2297934"/>
              <a:gd name="connsiteY2" fmla="*/ 0 h 2330963"/>
              <a:gd name="connsiteX3" fmla="*/ 2139892 w 2297934"/>
              <a:gd name="connsiteY3" fmla="*/ 418405 h 2330963"/>
              <a:gd name="connsiteX4" fmla="*/ 2297578 w 2297934"/>
              <a:gd name="connsiteY4" fmla="*/ 1037091 h 2330963"/>
              <a:gd name="connsiteX5" fmla="*/ 2224687 w 2297934"/>
              <a:gd name="connsiteY5" fmla="*/ 1960174 h 2330963"/>
              <a:gd name="connsiteX6" fmla="*/ 1853898 w 2297934"/>
              <a:gd name="connsiteY6" fmla="*/ 2330963 h 2330963"/>
              <a:gd name="connsiteX7" fmla="*/ 370789 w 2297934"/>
              <a:gd name="connsiteY7" fmla="*/ 2330963 h 2330963"/>
              <a:gd name="connsiteX8" fmla="*/ 0 w 2297934"/>
              <a:gd name="connsiteY8" fmla="*/ 1960174 h 2330963"/>
              <a:gd name="connsiteX9" fmla="*/ 104821 w 2297934"/>
              <a:gd name="connsiteY9" fmla="*/ 418405 h 2330963"/>
              <a:gd name="connsiteX0" fmla="*/ 104821 w 2297934"/>
              <a:gd name="connsiteY0" fmla="*/ 418405 h 2330963"/>
              <a:gd name="connsiteX1" fmla="*/ 752116 w 2297934"/>
              <a:gd name="connsiteY1" fmla="*/ 9525 h 2330963"/>
              <a:gd name="connsiteX2" fmla="*/ 1483068 w 2297934"/>
              <a:gd name="connsiteY2" fmla="*/ 0 h 2330963"/>
              <a:gd name="connsiteX3" fmla="*/ 2139892 w 2297934"/>
              <a:gd name="connsiteY3" fmla="*/ 418405 h 2330963"/>
              <a:gd name="connsiteX4" fmla="*/ 2297578 w 2297934"/>
              <a:gd name="connsiteY4" fmla="*/ 1037091 h 2330963"/>
              <a:gd name="connsiteX5" fmla="*/ 2224687 w 2297934"/>
              <a:gd name="connsiteY5" fmla="*/ 1960174 h 2330963"/>
              <a:gd name="connsiteX6" fmla="*/ 1853898 w 2297934"/>
              <a:gd name="connsiteY6" fmla="*/ 2330963 h 2330963"/>
              <a:gd name="connsiteX7" fmla="*/ 370789 w 2297934"/>
              <a:gd name="connsiteY7" fmla="*/ 2330963 h 2330963"/>
              <a:gd name="connsiteX8" fmla="*/ 0 w 2297934"/>
              <a:gd name="connsiteY8" fmla="*/ 1960174 h 2330963"/>
              <a:gd name="connsiteX9" fmla="*/ 59229 w 2297934"/>
              <a:gd name="connsiteY9" fmla="*/ 1018070 h 2330963"/>
              <a:gd name="connsiteX10" fmla="*/ 104821 w 2297934"/>
              <a:gd name="connsiteY10" fmla="*/ 418405 h 2330963"/>
              <a:gd name="connsiteX0" fmla="*/ 131329 w 2324442"/>
              <a:gd name="connsiteY0" fmla="*/ 418405 h 2330963"/>
              <a:gd name="connsiteX1" fmla="*/ 778624 w 2324442"/>
              <a:gd name="connsiteY1" fmla="*/ 9525 h 2330963"/>
              <a:gd name="connsiteX2" fmla="*/ 1509576 w 2324442"/>
              <a:gd name="connsiteY2" fmla="*/ 0 h 2330963"/>
              <a:gd name="connsiteX3" fmla="*/ 2166400 w 2324442"/>
              <a:gd name="connsiteY3" fmla="*/ 418405 h 2330963"/>
              <a:gd name="connsiteX4" fmla="*/ 2324086 w 2324442"/>
              <a:gd name="connsiteY4" fmla="*/ 1037091 h 2330963"/>
              <a:gd name="connsiteX5" fmla="*/ 2251195 w 2324442"/>
              <a:gd name="connsiteY5" fmla="*/ 1960174 h 2330963"/>
              <a:gd name="connsiteX6" fmla="*/ 1880406 w 2324442"/>
              <a:gd name="connsiteY6" fmla="*/ 2330963 h 2330963"/>
              <a:gd name="connsiteX7" fmla="*/ 397297 w 2324442"/>
              <a:gd name="connsiteY7" fmla="*/ 2330963 h 2330963"/>
              <a:gd name="connsiteX8" fmla="*/ 26508 w 2324442"/>
              <a:gd name="connsiteY8" fmla="*/ 1960174 h 2330963"/>
              <a:gd name="connsiteX9" fmla="*/ 0 w 2324442"/>
              <a:gd name="connsiteY9" fmla="*/ 1018048 h 2330963"/>
              <a:gd name="connsiteX10" fmla="*/ 131329 w 2324442"/>
              <a:gd name="connsiteY10" fmla="*/ 418405 h 2330963"/>
              <a:gd name="connsiteX0" fmla="*/ 131329 w 2324442"/>
              <a:gd name="connsiteY0" fmla="*/ 418405 h 2330963"/>
              <a:gd name="connsiteX1" fmla="*/ 778624 w 2324442"/>
              <a:gd name="connsiteY1" fmla="*/ 9525 h 2330963"/>
              <a:gd name="connsiteX2" fmla="*/ 1509576 w 2324442"/>
              <a:gd name="connsiteY2" fmla="*/ 0 h 2330963"/>
              <a:gd name="connsiteX3" fmla="*/ 2166400 w 2324442"/>
              <a:gd name="connsiteY3" fmla="*/ 418405 h 2330963"/>
              <a:gd name="connsiteX4" fmla="*/ 2324086 w 2324442"/>
              <a:gd name="connsiteY4" fmla="*/ 1037091 h 2330963"/>
              <a:gd name="connsiteX5" fmla="*/ 2251195 w 2324442"/>
              <a:gd name="connsiteY5" fmla="*/ 1960174 h 2330963"/>
              <a:gd name="connsiteX6" fmla="*/ 1880406 w 2324442"/>
              <a:gd name="connsiteY6" fmla="*/ 2330963 h 2330963"/>
              <a:gd name="connsiteX7" fmla="*/ 397297 w 2324442"/>
              <a:gd name="connsiteY7" fmla="*/ 2330963 h 2330963"/>
              <a:gd name="connsiteX8" fmla="*/ 26508 w 2324442"/>
              <a:gd name="connsiteY8" fmla="*/ 1960174 h 2330963"/>
              <a:gd name="connsiteX9" fmla="*/ 0 w 2324442"/>
              <a:gd name="connsiteY9" fmla="*/ 1018048 h 2330963"/>
              <a:gd name="connsiteX10" fmla="*/ 131329 w 2324442"/>
              <a:gd name="connsiteY10" fmla="*/ 418405 h 2330963"/>
              <a:gd name="connsiteX0" fmla="*/ 131329 w 2324442"/>
              <a:gd name="connsiteY0" fmla="*/ 418405 h 2330963"/>
              <a:gd name="connsiteX1" fmla="*/ 778624 w 2324442"/>
              <a:gd name="connsiteY1" fmla="*/ 9525 h 2330963"/>
              <a:gd name="connsiteX2" fmla="*/ 1509576 w 2324442"/>
              <a:gd name="connsiteY2" fmla="*/ 0 h 2330963"/>
              <a:gd name="connsiteX3" fmla="*/ 2166400 w 2324442"/>
              <a:gd name="connsiteY3" fmla="*/ 418405 h 2330963"/>
              <a:gd name="connsiteX4" fmla="*/ 2324086 w 2324442"/>
              <a:gd name="connsiteY4" fmla="*/ 1037091 h 2330963"/>
              <a:gd name="connsiteX5" fmla="*/ 2251195 w 2324442"/>
              <a:gd name="connsiteY5" fmla="*/ 1960174 h 2330963"/>
              <a:gd name="connsiteX6" fmla="*/ 1880406 w 2324442"/>
              <a:gd name="connsiteY6" fmla="*/ 2330963 h 2330963"/>
              <a:gd name="connsiteX7" fmla="*/ 397297 w 2324442"/>
              <a:gd name="connsiteY7" fmla="*/ 2330963 h 2330963"/>
              <a:gd name="connsiteX8" fmla="*/ 26508 w 2324442"/>
              <a:gd name="connsiteY8" fmla="*/ 1960174 h 2330963"/>
              <a:gd name="connsiteX9" fmla="*/ 0 w 2324442"/>
              <a:gd name="connsiteY9" fmla="*/ 1018048 h 2330963"/>
              <a:gd name="connsiteX10" fmla="*/ 131329 w 2324442"/>
              <a:gd name="connsiteY10" fmla="*/ 418405 h 2330963"/>
              <a:gd name="connsiteX0" fmla="*/ 131329 w 2324442"/>
              <a:gd name="connsiteY0" fmla="*/ 418405 h 2330963"/>
              <a:gd name="connsiteX1" fmla="*/ 778624 w 2324442"/>
              <a:gd name="connsiteY1" fmla="*/ 9525 h 2330963"/>
              <a:gd name="connsiteX2" fmla="*/ 1509576 w 2324442"/>
              <a:gd name="connsiteY2" fmla="*/ 0 h 2330963"/>
              <a:gd name="connsiteX3" fmla="*/ 2166400 w 2324442"/>
              <a:gd name="connsiteY3" fmla="*/ 418405 h 2330963"/>
              <a:gd name="connsiteX4" fmla="*/ 2324086 w 2324442"/>
              <a:gd name="connsiteY4" fmla="*/ 1037091 h 2330963"/>
              <a:gd name="connsiteX5" fmla="*/ 2251195 w 2324442"/>
              <a:gd name="connsiteY5" fmla="*/ 1960174 h 2330963"/>
              <a:gd name="connsiteX6" fmla="*/ 1880406 w 2324442"/>
              <a:gd name="connsiteY6" fmla="*/ 2330963 h 2330963"/>
              <a:gd name="connsiteX7" fmla="*/ 397297 w 2324442"/>
              <a:gd name="connsiteY7" fmla="*/ 2330963 h 2330963"/>
              <a:gd name="connsiteX8" fmla="*/ 26508 w 2324442"/>
              <a:gd name="connsiteY8" fmla="*/ 1960174 h 2330963"/>
              <a:gd name="connsiteX9" fmla="*/ 0 w 2324442"/>
              <a:gd name="connsiteY9" fmla="*/ 1018048 h 2330963"/>
              <a:gd name="connsiteX10" fmla="*/ 131329 w 2324442"/>
              <a:gd name="connsiteY10" fmla="*/ 418405 h 2330963"/>
              <a:gd name="connsiteX0" fmla="*/ 131329 w 2324442"/>
              <a:gd name="connsiteY0" fmla="*/ 418405 h 2330963"/>
              <a:gd name="connsiteX1" fmla="*/ 778624 w 2324442"/>
              <a:gd name="connsiteY1" fmla="*/ 9525 h 2330963"/>
              <a:gd name="connsiteX2" fmla="*/ 1509576 w 2324442"/>
              <a:gd name="connsiteY2" fmla="*/ 0 h 2330963"/>
              <a:gd name="connsiteX3" fmla="*/ 2166400 w 2324442"/>
              <a:gd name="connsiteY3" fmla="*/ 418405 h 2330963"/>
              <a:gd name="connsiteX4" fmla="*/ 2324086 w 2324442"/>
              <a:gd name="connsiteY4" fmla="*/ 1037091 h 2330963"/>
              <a:gd name="connsiteX5" fmla="*/ 2251195 w 2324442"/>
              <a:gd name="connsiteY5" fmla="*/ 1960174 h 2330963"/>
              <a:gd name="connsiteX6" fmla="*/ 1880406 w 2324442"/>
              <a:gd name="connsiteY6" fmla="*/ 2330963 h 2330963"/>
              <a:gd name="connsiteX7" fmla="*/ 397297 w 2324442"/>
              <a:gd name="connsiteY7" fmla="*/ 2330963 h 2330963"/>
              <a:gd name="connsiteX8" fmla="*/ 26508 w 2324442"/>
              <a:gd name="connsiteY8" fmla="*/ 1960174 h 2330963"/>
              <a:gd name="connsiteX9" fmla="*/ 0 w 2324442"/>
              <a:gd name="connsiteY9" fmla="*/ 1018048 h 2330963"/>
              <a:gd name="connsiteX10" fmla="*/ 131329 w 2324442"/>
              <a:gd name="connsiteY10" fmla="*/ 418405 h 2330963"/>
              <a:gd name="connsiteX0" fmla="*/ 131329 w 2324442"/>
              <a:gd name="connsiteY0" fmla="*/ 418405 h 2330963"/>
              <a:gd name="connsiteX1" fmla="*/ 778624 w 2324442"/>
              <a:gd name="connsiteY1" fmla="*/ 9525 h 2330963"/>
              <a:gd name="connsiteX2" fmla="*/ 1509576 w 2324442"/>
              <a:gd name="connsiteY2" fmla="*/ 0 h 2330963"/>
              <a:gd name="connsiteX3" fmla="*/ 2166400 w 2324442"/>
              <a:gd name="connsiteY3" fmla="*/ 418405 h 2330963"/>
              <a:gd name="connsiteX4" fmla="*/ 2324086 w 2324442"/>
              <a:gd name="connsiteY4" fmla="*/ 1037091 h 2330963"/>
              <a:gd name="connsiteX5" fmla="*/ 2251195 w 2324442"/>
              <a:gd name="connsiteY5" fmla="*/ 1960174 h 2330963"/>
              <a:gd name="connsiteX6" fmla="*/ 1880406 w 2324442"/>
              <a:gd name="connsiteY6" fmla="*/ 2330963 h 2330963"/>
              <a:gd name="connsiteX7" fmla="*/ 397297 w 2324442"/>
              <a:gd name="connsiteY7" fmla="*/ 2330963 h 2330963"/>
              <a:gd name="connsiteX8" fmla="*/ 26508 w 2324442"/>
              <a:gd name="connsiteY8" fmla="*/ 1960174 h 2330963"/>
              <a:gd name="connsiteX9" fmla="*/ 0 w 2324442"/>
              <a:gd name="connsiteY9" fmla="*/ 1018048 h 2330963"/>
              <a:gd name="connsiteX10" fmla="*/ 131329 w 2324442"/>
              <a:gd name="connsiteY10" fmla="*/ 418405 h 2330963"/>
              <a:gd name="connsiteX0" fmla="*/ 131329 w 2324442"/>
              <a:gd name="connsiteY0" fmla="*/ 418405 h 2330963"/>
              <a:gd name="connsiteX1" fmla="*/ 778624 w 2324442"/>
              <a:gd name="connsiteY1" fmla="*/ 9525 h 2330963"/>
              <a:gd name="connsiteX2" fmla="*/ 1509576 w 2324442"/>
              <a:gd name="connsiteY2" fmla="*/ 0 h 2330963"/>
              <a:gd name="connsiteX3" fmla="*/ 2166400 w 2324442"/>
              <a:gd name="connsiteY3" fmla="*/ 418405 h 2330963"/>
              <a:gd name="connsiteX4" fmla="*/ 2324086 w 2324442"/>
              <a:gd name="connsiteY4" fmla="*/ 1037091 h 2330963"/>
              <a:gd name="connsiteX5" fmla="*/ 2251195 w 2324442"/>
              <a:gd name="connsiteY5" fmla="*/ 1960174 h 2330963"/>
              <a:gd name="connsiteX6" fmla="*/ 1880406 w 2324442"/>
              <a:gd name="connsiteY6" fmla="*/ 2330963 h 2330963"/>
              <a:gd name="connsiteX7" fmla="*/ 397297 w 2324442"/>
              <a:gd name="connsiteY7" fmla="*/ 2330963 h 2330963"/>
              <a:gd name="connsiteX8" fmla="*/ 121824 w 2324442"/>
              <a:gd name="connsiteY8" fmla="*/ 1950649 h 2330963"/>
              <a:gd name="connsiteX9" fmla="*/ 0 w 2324442"/>
              <a:gd name="connsiteY9" fmla="*/ 1018048 h 2330963"/>
              <a:gd name="connsiteX10" fmla="*/ 131329 w 2324442"/>
              <a:gd name="connsiteY10" fmla="*/ 418405 h 2330963"/>
              <a:gd name="connsiteX0" fmla="*/ 131329 w 2324442"/>
              <a:gd name="connsiteY0" fmla="*/ 418405 h 2330963"/>
              <a:gd name="connsiteX1" fmla="*/ 778624 w 2324442"/>
              <a:gd name="connsiteY1" fmla="*/ 9525 h 2330963"/>
              <a:gd name="connsiteX2" fmla="*/ 1509576 w 2324442"/>
              <a:gd name="connsiteY2" fmla="*/ 0 h 2330963"/>
              <a:gd name="connsiteX3" fmla="*/ 2166400 w 2324442"/>
              <a:gd name="connsiteY3" fmla="*/ 418405 h 2330963"/>
              <a:gd name="connsiteX4" fmla="*/ 2324086 w 2324442"/>
              <a:gd name="connsiteY4" fmla="*/ 1037091 h 2330963"/>
              <a:gd name="connsiteX5" fmla="*/ 2251195 w 2324442"/>
              <a:gd name="connsiteY5" fmla="*/ 1960174 h 2330963"/>
              <a:gd name="connsiteX6" fmla="*/ 1880406 w 2324442"/>
              <a:gd name="connsiteY6" fmla="*/ 2330963 h 2330963"/>
              <a:gd name="connsiteX7" fmla="*/ 864345 w 2324442"/>
              <a:gd name="connsiteY7" fmla="*/ 2302389 h 2330963"/>
              <a:gd name="connsiteX8" fmla="*/ 121824 w 2324442"/>
              <a:gd name="connsiteY8" fmla="*/ 1950649 h 2330963"/>
              <a:gd name="connsiteX9" fmla="*/ 0 w 2324442"/>
              <a:gd name="connsiteY9" fmla="*/ 1018048 h 2330963"/>
              <a:gd name="connsiteX10" fmla="*/ 131329 w 2324442"/>
              <a:gd name="connsiteY10" fmla="*/ 418405 h 2330963"/>
              <a:gd name="connsiteX0" fmla="*/ 131329 w 2324442"/>
              <a:gd name="connsiteY0" fmla="*/ 418405 h 2302389"/>
              <a:gd name="connsiteX1" fmla="*/ 778624 w 2324442"/>
              <a:gd name="connsiteY1" fmla="*/ 9525 h 2302389"/>
              <a:gd name="connsiteX2" fmla="*/ 1509576 w 2324442"/>
              <a:gd name="connsiteY2" fmla="*/ 0 h 2302389"/>
              <a:gd name="connsiteX3" fmla="*/ 2166400 w 2324442"/>
              <a:gd name="connsiteY3" fmla="*/ 418405 h 2302389"/>
              <a:gd name="connsiteX4" fmla="*/ 2324086 w 2324442"/>
              <a:gd name="connsiteY4" fmla="*/ 1037091 h 2302389"/>
              <a:gd name="connsiteX5" fmla="*/ 2251195 w 2324442"/>
              <a:gd name="connsiteY5" fmla="*/ 1960174 h 2302389"/>
              <a:gd name="connsiteX6" fmla="*/ 1489611 w 2324442"/>
              <a:gd name="connsiteY6" fmla="*/ 2302389 h 2302389"/>
              <a:gd name="connsiteX7" fmla="*/ 864345 w 2324442"/>
              <a:gd name="connsiteY7" fmla="*/ 2302389 h 2302389"/>
              <a:gd name="connsiteX8" fmla="*/ 121824 w 2324442"/>
              <a:gd name="connsiteY8" fmla="*/ 1950649 h 2302389"/>
              <a:gd name="connsiteX9" fmla="*/ 0 w 2324442"/>
              <a:gd name="connsiteY9" fmla="*/ 1018048 h 2302389"/>
              <a:gd name="connsiteX10" fmla="*/ 131329 w 2324442"/>
              <a:gd name="connsiteY10" fmla="*/ 418405 h 2302389"/>
              <a:gd name="connsiteX0" fmla="*/ 131329 w 2324199"/>
              <a:gd name="connsiteY0" fmla="*/ 418405 h 2302389"/>
              <a:gd name="connsiteX1" fmla="*/ 778624 w 2324199"/>
              <a:gd name="connsiteY1" fmla="*/ 9525 h 2302389"/>
              <a:gd name="connsiteX2" fmla="*/ 1509576 w 2324199"/>
              <a:gd name="connsiteY2" fmla="*/ 0 h 2302389"/>
              <a:gd name="connsiteX3" fmla="*/ 2166400 w 2324199"/>
              <a:gd name="connsiteY3" fmla="*/ 418405 h 2302389"/>
              <a:gd name="connsiteX4" fmla="*/ 2324086 w 2324199"/>
              <a:gd name="connsiteY4" fmla="*/ 1037091 h 2302389"/>
              <a:gd name="connsiteX5" fmla="*/ 2127285 w 2324199"/>
              <a:gd name="connsiteY5" fmla="*/ 1941124 h 2302389"/>
              <a:gd name="connsiteX6" fmla="*/ 1489611 w 2324199"/>
              <a:gd name="connsiteY6" fmla="*/ 2302389 h 2302389"/>
              <a:gd name="connsiteX7" fmla="*/ 864345 w 2324199"/>
              <a:gd name="connsiteY7" fmla="*/ 2302389 h 2302389"/>
              <a:gd name="connsiteX8" fmla="*/ 121824 w 2324199"/>
              <a:gd name="connsiteY8" fmla="*/ 1950649 h 2302389"/>
              <a:gd name="connsiteX9" fmla="*/ 0 w 2324199"/>
              <a:gd name="connsiteY9" fmla="*/ 1018048 h 2302389"/>
              <a:gd name="connsiteX10" fmla="*/ 131329 w 2324199"/>
              <a:gd name="connsiteY10" fmla="*/ 418405 h 2302389"/>
              <a:gd name="connsiteX0" fmla="*/ 131329 w 2324252"/>
              <a:gd name="connsiteY0" fmla="*/ 418405 h 2302389"/>
              <a:gd name="connsiteX1" fmla="*/ 778624 w 2324252"/>
              <a:gd name="connsiteY1" fmla="*/ 9525 h 2302389"/>
              <a:gd name="connsiteX2" fmla="*/ 1509576 w 2324252"/>
              <a:gd name="connsiteY2" fmla="*/ 0 h 2302389"/>
              <a:gd name="connsiteX3" fmla="*/ 2166400 w 2324252"/>
              <a:gd name="connsiteY3" fmla="*/ 418405 h 2302389"/>
              <a:gd name="connsiteX4" fmla="*/ 2324086 w 2324252"/>
              <a:gd name="connsiteY4" fmla="*/ 1037091 h 2302389"/>
              <a:gd name="connsiteX5" fmla="*/ 2127285 w 2324252"/>
              <a:gd name="connsiteY5" fmla="*/ 1941124 h 2302389"/>
              <a:gd name="connsiteX6" fmla="*/ 1489611 w 2324252"/>
              <a:gd name="connsiteY6" fmla="*/ 2302389 h 2302389"/>
              <a:gd name="connsiteX7" fmla="*/ 864345 w 2324252"/>
              <a:gd name="connsiteY7" fmla="*/ 2302389 h 2302389"/>
              <a:gd name="connsiteX8" fmla="*/ 121824 w 2324252"/>
              <a:gd name="connsiteY8" fmla="*/ 1950649 h 2302389"/>
              <a:gd name="connsiteX9" fmla="*/ 0 w 2324252"/>
              <a:gd name="connsiteY9" fmla="*/ 1018048 h 2302389"/>
              <a:gd name="connsiteX10" fmla="*/ 131329 w 2324252"/>
              <a:gd name="connsiteY10" fmla="*/ 418405 h 2302389"/>
              <a:gd name="connsiteX0" fmla="*/ 131329 w 2324252"/>
              <a:gd name="connsiteY0" fmla="*/ 418405 h 2302389"/>
              <a:gd name="connsiteX1" fmla="*/ 778624 w 2324252"/>
              <a:gd name="connsiteY1" fmla="*/ 9525 h 2302389"/>
              <a:gd name="connsiteX2" fmla="*/ 1509576 w 2324252"/>
              <a:gd name="connsiteY2" fmla="*/ 0 h 2302389"/>
              <a:gd name="connsiteX3" fmla="*/ 2166400 w 2324252"/>
              <a:gd name="connsiteY3" fmla="*/ 418405 h 2302389"/>
              <a:gd name="connsiteX4" fmla="*/ 2324086 w 2324252"/>
              <a:gd name="connsiteY4" fmla="*/ 1037091 h 2302389"/>
              <a:gd name="connsiteX5" fmla="*/ 2127285 w 2324252"/>
              <a:gd name="connsiteY5" fmla="*/ 1941124 h 2302389"/>
              <a:gd name="connsiteX6" fmla="*/ 1489611 w 2324252"/>
              <a:gd name="connsiteY6" fmla="*/ 2302389 h 2302389"/>
              <a:gd name="connsiteX7" fmla="*/ 864345 w 2324252"/>
              <a:gd name="connsiteY7" fmla="*/ 2302389 h 2302389"/>
              <a:gd name="connsiteX8" fmla="*/ 121824 w 2324252"/>
              <a:gd name="connsiteY8" fmla="*/ 1950649 h 2302389"/>
              <a:gd name="connsiteX9" fmla="*/ 0 w 2324252"/>
              <a:gd name="connsiteY9" fmla="*/ 1018048 h 2302389"/>
              <a:gd name="connsiteX10" fmla="*/ 131329 w 2324252"/>
              <a:gd name="connsiteY10" fmla="*/ 418405 h 2302389"/>
              <a:gd name="connsiteX0" fmla="*/ 131329 w 2324252"/>
              <a:gd name="connsiteY0" fmla="*/ 418405 h 2302389"/>
              <a:gd name="connsiteX1" fmla="*/ 778624 w 2324252"/>
              <a:gd name="connsiteY1" fmla="*/ 9525 h 2302389"/>
              <a:gd name="connsiteX2" fmla="*/ 1509576 w 2324252"/>
              <a:gd name="connsiteY2" fmla="*/ 0 h 2302389"/>
              <a:gd name="connsiteX3" fmla="*/ 2166400 w 2324252"/>
              <a:gd name="connsiteY3" fmla="*/ 418405 h 2302389"/>
              <a:gd name="connsiteX4" fmla="*/ 2324086 w 2324252"/>
              <a:gd name="connsiteY4" fmla="*/ 1037091 h 2302389"/>
              <a:gd name="connsiteX5" fmla="*/ 2127285 w 2324252"/>
              <a:gd name="connsiteY5" fmla="*/ 1941124 h 2302389"/>
              <a:gd name="connsiteX6" fmla="*/ 1489611 w 2324252"/>
              <a:gd name="connsiteY6" fmla="*/ 2302389 h 2302389"/>
              <a:gd name="connsiteX7" fmla="*/ 864345 w 2324252"/>
              <a:gd name="connsiteY7" fmla="*/ 2302389 h 2302389"/>
              <a:gd name="connsiteX8" fmla="*/ 121824 w 2324252"/>
              <a:gd name="connsiteY8" fmla="*/ 1950649 h 2302389"/>
              <a:gd name="connsiteX9" fmla="*/ 0 w 2324252"/>
              <a:gd name="connsiteY9" fmla="*/ 1018048 h 2302389"/>
              <a:gd name="connsiteX10" fmla="*/ 131329 w 2324252"/>
              <a:gd name="connsiteY10" fmla="*/ 418405 h 2302389"/>
              <a:gd name="connsiteX0" fmla="*/ 131329 w 2324252"/>
              <a:gd name="connsiteY0" fmla="*/ 418405 h 2302389"/>
              <a:gd name="connsiteX1" fmla="*/ 778624 w 2324252"/>
              <a:gd name="connsiteY1" fmla="*/ 9525 h 2302389"/>
              <a:gd name="connsiteX2" fmla="*/ 1509576 w 2324252"/>
              <a:gd name="connsiteY2" fmla="*/ 0 h 2302389"/>
              <a:gd name="connsiteX3" fmla="*/ 2166400 w 2324252"/>
              <a:gd name="connsiteY3" fmla="*/ 418405 h 2302389"/>
              <a:gd name="connsiteX4" fmla="*/ 2324086 w 2324252"/>
              <a:gd name="connsiteY4" fmla="*/ 1037091 h 2302389"/>
              <a:gd name="connsiteX5" fmla="*/ 2127285 w 2324252"/>
              <a:gd name="connsiteY5" fmla="*/ 1941124 h 2302389"/>
              <a:gd name="connsiteX6" fmla="*/ 1489611 w 2324252"/>
              <a:gd name="connsiteY6" fmla="*/ 2302389 h 2302389"/>
              <a:gd name="connsiteX7" fmla="*/ 864345 w 2324252"/>
              <a:gd name="connsiteY7" fmla="*/ 2302389 h 2302389"/>
              <a:gd name="connsiteX8" fmla="*/ 121824 w 2324252"/>
              <a:gd name="connsiteY8" fmla="*/ 1950649 h 2302389"/>
              <a:gd name="connsiteX9" fmla="*/ 0 w 2324252"/>
              <a:gd name="connsiteY9" fmla="*/ 1018048 h 2302389"/>
              <a:gd name="connsiteX10" fmla="*/ 131329 w 2324252"/>
              <a:gd name="connsiteY10" fmla="*/ 418405 h 2302389"/>
              <a:gd name="connsiteX0" fmla="*/ 133540 w 2326463"/>
              <a:gd name="connsiteY0" fmla="*/ 418405 h 2302389"/>
              <a:gd name="connsiteX1" fmla="*/ 780835 w 2326463"/>
              <a:gd name="connsiteY1" fmla="*/ 9525 h 2302389"/>
              <a:gd name="connsiteX2" fmla="*/ 1511787 w 2326463"/>
              <a:gd name="connsiteY2" fmla="*/ 0 h 2302389"/>
              <a:gd name="connsiteX3" fmla="*/ 2168611 w 2326463"/>
              <a:gd name="connsiteY3" fmla="*/ 418405 h 2302389"/>
              <a:gd name="connsiteX4" fmla="*/ 2326297 w 2326463"/>
              <a:gd name="connsiteY4" fmla="*/ 1037091 h 2302389"/>
              <a:gd name="connsiteX5" fmla="*/ 2129496 w 2326463"/>
              <a:gd name="connsiteY5" fmla="*/ 1941124 h 2302389"/>
              <a:gd name="connsiteX6" fmla="*/ 1491822 w 2326463"/>
              <a:gd name="connsiteY6" fmla="*/ 2302389 h 2302389"/>
              <a:gd name="connsiteX7" fmla="*/ 866556 w 2326463"/>
              <a:gd name="connsiteY7" fmla="*/ 2302389 h 2302389"/>
              <a:gd name="connsiteX8" fmla="*/ 124035 w 2326463"/>
              <a:gd name="connsiteY8" fmla="*/ 1950649 h 2302389"/>
              <a:gd name="connsiteX9" fmla="*/ 2211 w 2326463"/>
              <a:gd name="connsiteY9" fmla="*/ 1018048 h 2302389"/>
              <a:gd name="connsiteX10" fmla="*/ 133540 w 2326463"/>
              <a:gd name="connsiteY10" fmla="*/ 418405 h 2302389"/>
              <a:gd name="connsiteX0" fmla="*/ 133540 w 2298827"/>
              <a:gd name="connsiteY0" fmla="*/ 418405 h 2302389"/>
              <a:gd name="connsiteX1" fmla="*/ 780835 w 2298827"/>
              <a:gd name="connsiteY1" fmla="*/ 9525 h 2302389"/>
              <a:gd name="connsiteX2" fmla="*/ 1511787 w 2298827"/>
              <a:gd name="connsiteY2" fmla="*/ 0 h 2302389"/>
              <a:gd name="connsiteX3" fmla="*/ 2168611 w 2298827"/>
              <a:gd name="connsiteY3" fmla="*/ 418405 h 2302389"/>
              <a:gd name="connsiteX4" fmla="*/ 2298613 w 2298827"/>
              <a:gd name="connsiteY4" fmla="*/ 1027566 h 2302389"/>
              <a:gd name="connsiteX5" fmla="*/ 2129496 w 2298827"/>
              <a:gd name="connsiteY5" fmla="*/ 1941124 h 2302389"/>
              <a:gd name="connsiteX6" fmla="*/ 1491822 w 2298827"/>
              <a:gd name="connsiteY6" fmla="*/ 2302389 h 2302389"/>
              <a:gd name="connsiteX7" fmla="*/ 866556 w 2298827"/>
              <a:gd name="connsiteY7" fmla="*/ 2302389 h 2302389"/>
              <a:gd name="connsiteX8" fmla="*/ 124035 w 2298827"/>
              <a:gd name="connsiteY8" fmla="*/ 1950649 h 2302389"/>
              <a:gd name="connsiteX9" fmla="*/ 2211 w 2298827"/>
              <a:gd name="connsiteY9" fmla="*/ 1018048 h 2302389"/>
              <a:gd name="connsiteX10" fmla="*/ 133540 w 2298827"/>
              <a:gd name="connsiteY10" fmla="*/ 418405 h 2302389"/>
              <a:gd name="connsiteX0" fmla="*/ 133540 w 2298827"/>
              <a:gd name="connsiteY0" fmla="*/ 408880 h 2292864"/>
              <a:gd name="connsiteX1" fmla="*/ 780835 w 2298827"/>
              <a:gd name="connsiteY1" fmla="*/ 0 h 2292864"/>
              <a:gd name="connsiteX2" fmla="*/ 2168611 w 2298827"/>
              <a:gd name="connsiteY2" fmla="*/ 408880 h 2292864"/>
              <a:gd name="connsiteX3" fmla="*/ 2298613 w 2298827"/>
              <a:gd name="connsiteY3" fmla="*/ 1018041 h 2292864"/>
              <a:gd name="connsiteX4" fmla="*/ 2129496 w 2298827"/>
              <a:gd name="connsiteY4" fmla="*/ 1931599 h 2292864"/>
              <a:gd name="connsiteX5" fmla="*/ 1491822 w 2298827"/>
              <a:gd name="connsiteY5" fmla="*/ 2292864 h 2292864"/>
              <a:gd name="connsiteX6" fmla="*/ 866556 w 2298827"/>
              <a:gd name="connsiteY6" fmla="*/ 2292864 h 2292864"/>
              <a:gd name="connsiteX7" fmla="*/ 124035 w 2298827"/>
              <a:gd name="connsiteY7" fmla="*/ 1941124 h 2292864"/>
              <a:gd name="connsiteX8" fmla="*/ 2211 w 2298827"/>
              <a:gd name="connsiteY8" fmla="*/ 1008523 h 2292864"/>
              <a:gd name="connsiteX9" fmla="*/ 133540 w 2298827"/>
              <a:gd name="connsiteY9" fmla="*/ 408880 h 2292864"/>
              <a:gd name="connsiteX0" fmla="*/ 133540 w 2298827"/>
              <a:gd name="connsiteY0" fmla="*/ 75552 h 1959536"/>
              <a:gd name="connsiteX1" fmla="*/ 2168611 w 2298827"/>
              <a:gd name="connsiteY1" fmla="*/ 75552 h 1959536"/>
              <a:gd name="connsiteX2" fmla="*/ 2298613 w 2298827"/>
              <a:gd name="connsiteY2" fmla="*/ 684713 h 1959536"/>
              <a:gd name="connsiteX3" fmla="*/ 2129496 w 2298827"/>
              <a:gd name="connsiteY3" fmla="*/ 1598271 h 1959536"/>
              <a:gd name="connsiteX4" fmla="*/ 1491822 w 2298827"/>
              <a:gd name="connsiteY4" fmla="*/ 1959536 h 1959536"/>
              <a:gd name="connsiteX5" fmla="*/ 866556 w 2298827"/>
              <a:gd name="connsiteY5" fmla="*/ 1959536 h 1959536"/>
              <a:gd name="connsiteX6" fmla="*/ 124035 w 2298827"/>
              <a:gd name="connsiteY6" fmla="*/ 1607796 h 1959536"/>
              <a:gd name="connsiteX7" fmla="*/ 2211 w 2298827"/>
              <a:gd name="connsiteY7" fmla="*/ 675195 h 1959536"/>
              <a:gd name="connsiteX8" fmla="*/ 133540 w 2298827"/>
              <a:gd name="connsiteY8" fmla="*/ 75552 h 1959536"/>
              <a:gd name="connsiteX0" fmla="*/ 133540 w 2298827"/>
              <a:gd name="connsiteY0" fmla="*/ 0 h 1883984"/>
              <a:gd name="connsiteX1" fmla="*/ 2168611 w 2298827"/>
              <a:gd name="connsiteY1" fmla="*/ 0 h 1883984"/>
              <a:gd name="connsiteX2" fmla="*/ 2298613 w 2298827"/>
              <a:gd name="connsiteY2" fmla="*/ 609161 h 1883984"/>
              <a:gd name="connsiteX3" fmla="*/ 2129496 w 2298827"/>
              <a:gd name="connsiteY3" fmla="*/ 1522719 h 1883984"/>
              <a:gd name="connsiteX4" fmla="*/ 1491822 w 2298827"/>
              <a:gd name="connsiteY4" fmla="*/ 1883984 h 1883984"/>
              <a:gd name="connsiteX5" fmla="*/ 866556 w 2298827"/>
              <a:gd name="connsiteY5" fmla="*/ 1883984 h 1883984"/>
              <a:gd name="connsiteX6" fmla="*/ 124035 w 2298827"/>
              <a:gd name="connsiteY6" fmla="*/ 1532244 h 1883984"/>
              <a:gd name="connsiteX7" fmla="*/ 2211 w 2298827"/>
              <a:gd name="connsiteY7" fmla="*/ 599643 h 1883984"/>
              <a:gd name="connsiteX8" fmla="*/ 133540 w 2298827"/>
              <a:gd name="connsiteY8" fmla="*/ 0 h 188398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298827" h="1883984">
                <a:moveTo>
                  <a:pt x="133540" y="0"/>
                </a:moveTo>
                <a:lnTo>
                  <a:pt x="2168611" y="0"/>
                </a:lnTo>
                <a:cubicBezTo>
                  <a:pt x="2298670" y="307810"/>
                  <a:pt x="2247472" y="139398"/>
                  <a:pt x="2298613" y="609161"/>
                </a:cubicBezTo>
                <a:cubicBezTo>
                  <a:pt x="2303853" y="1059730"/>
                  <a:pt x="2212240" y="1243601"/>
                  <a:pt x="2129496" y="1522719"/>
                </a:cubicBezTo>
                <a:cubicBezTo>
                  <a:pt x="1938880" y="1775125"/>
                  <a:pt x="1696603" y="1883984"/>
                  <a:pt x="1491822" y="1883984"/>
                </a:cubicBezTo>
                <a:lnTo>
                  <a:pt x="866556" y="1883984"/>
                </a:lnTo>
                <a:cubicBezTo>
                  <a:pt x="661775" y="1883984"/>
                  <a:pt x="286059" y="1746550"/>
                  <a:pt x="124035" y="1532244"/>
                </a:cubicBezTo>
                <a:cubicBezTo>
                  <a:pt x="-2351" y="1126127"/>
                  <a:pt x="-4835" y="939086"/>
                  <a:pt x="2211" y="599643"/>
                </a:cubicBezTo>
                <a:cubicBezTo>
                  <a:pt x="45987" y="123543"/>
                  <a:pt x="23042" y="304654"/>
                  <a:pt x="133540" y="0"/>
                </a:cubicBezTo>
                <a:close/>
              </a:path>
            </a:pathLst>
          </a:custGeom>
          <a:gradFill>
            <a:gsLst>
              <a:gs pos="31000">
                <a:srgbClr val="FFFF99"/>
              </a:gs>
              <a:gs pos="67000">
                <a:srgbClr val="FFFF99"/>
              </a:gs>
              <a:gs pos="885">
                <a:schemeClr val="tx2">
                  <a:lumMod val="60000"/>
                  <a:lumOff val="40000"/>
                </a:schemeClr>
              </a:gs>
              <a:gs pos="100000">
                <a:schemeClr val="tx2">
                  <a:lumMod val="60000"/>
                  <a:lumOff val="40000"/>
                </a:schemeClr>
              </a:gs>
            </a:gsLst>
            <a:lin ang="0" scaled="1"/>
          </a:gradFill>
          <a:ln w="12700">
            <a:solidFill>
              <a:schemeClr val="tx1"/>
            </a:solidFill>
            <a:round/>
            <a:headEnd/>
            <a:tailEnd/>
          </a:ln>
          <a:effectLst/>
          <a:extLst/>
        </xdr:spPr>
        <xdr:txBody>
          <a:bodyPr wrap="square" anchor="ctr"/>
          <a:lstStyle>
            <a:defPPr>
              <a:defRPr lang="de-DE"/>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pPr algn="ctr" eaLnBrk="1" hangingPunct="1"/>
            <a:endParaRPr lang="de-DE" altLang="de-DE" sz="2400" b="0">
              <a:solidFill>
                <a:srgbClr val="FFFFCC"/>
              </a:solidFill>
              <a:latin typeface="Times New Roman" pitchFamily="18" charset="0"/>
            </a:endParaRPr>
          </a:p>
        </xdr:txBody>
      </xdr:sp>
      <xdr:sp macro="" textlink="">
        <xdr:nvSpPr>
          <xdr:cNvPr id="283" name="Rectangle 22"/>
          <xdr:cNvSpPr>
            <a:spLocks noChangeArrowheads="1"/>
          </xdr:cNvSpPr>
        </xdr:nvSpPr>
        <xdr:spPr bwMode="auto">
          <a:xfrm>
            <a:off x="8196968" y="11404358"/>
            <a:ext cx="688034" cy="182442"/>
          </a:xfrm>
          <a:prstGeom prst="rect">
            <a:avLst/>
          </a:prstGeom>
          <a:solidFill>
            <a:schemeClr val="bg1"/>
          </a:solidFill>
          <a:ln w="9525">
            <a:solidFill>
              <a:schemeClr val="tx1"/>
            </a:solidFill>
            <a:miter lim="800000"/>
            <a:headEnd/>
            <a:tailEnd/>
          </a:ln>
          <a:effectLst/>
          <a:extLst/>
        </xdr:spPr>
        <xdr:txBody>
          <a:bodyPr wrap="square" lIns="0" tIns="0" rIns="0" bIns="0" anchor="ctr"/>
          <a:lstStyle>
            <a:defPPr>
              <a:defRPr lang="de-DE"/>
            </a:defPPr>
            <a:lvl1pPr algn="l" rtl="0" fontAlgn="base">
              <a:spcBef>
                <a:spcPct val="0"/>
              </a:spcBef>
              <a:spcAft>
                <a:spcPct val="0"/>
              </a:spcAft>
              <a:defRPr sz="2400" kern="1200">
                <a:solidFill>
                  <a:srgbClr val="000000"/>
                </a:solidFill>
                <a:latin typeface="Arial" charset="0"/>
              </a:defRPr>
            </a:lvl1pPr>
            <a:lvl2pPr marL="457200" algn="l" rtl="0" fontAlgn="base">
              <a:spcBef>
                <a:spcPct val="0"/>
              </a:spcBef>
              <a:spcAft>
                <a:spcPct val="0"/>
              </a:spcAft>
              <a:defRPr sz="2400" kern="1200">
                <a:solidFill>
                  <a:srgbClr val="000000"/>
                </a:solidFill>
                <a:latin typeface="Arial" charset="0"/>
              </a:defRPr>
            </a:lvl2pPr>
            <a:lvl3pPr marL="914400" algn="l" rtl="0" fontAlgn="base">
              <a:spcBef>
                <a:spcPct val="0"/>
              </a:spcBef>
              <a:spcAft>
                <a:spcPct val="0"/>
              </a:spcAft>
              <a:defRPr sz="2400" kern="1200">
                <a:solidFill>
                  <a:srgbClr val="000000"/>
                </a:solidFill>
                <a:latin typeface="Arial" charset="0"/>
              </a:defRPr>
            </a:lvl3pPr>
            <a:lvl4pPr marL="1371600" algn="l" rtl="0" fontAlgn="base">
              <a:spcBef>
                <a:spcPct val="0"/>
              </a:spcBef>
              <a:spcAft>
                <a:spcPct val="0"/>
              </a:spcAft>
              <a:defRPr sz="2400" kern="1200">
                <a:solidFill>
                  <a:srgbClr val="000000"/>
                </a:solidFill>
                <a:latin typeface="Arial" charset="0"/>
              </a:defRPr>
            </a:lvl4pPr>
            <a:lvl5pPr marL="1828800" algn="l" rtl="0" fontAlgn="base">
              <a:spcBef>
                <a:spcPct val="0"/>
              </a:spcBef>
              <a:spcAft>
                <a:spcPct val="0"/>
              </a:spcAft>
              <a:defRPr sz="2400" kern="1200">
                <a:solidFill>
                  <a:srgbClr val="000000"/>
                </a:solidFill>
                <a:latin typeface="Arial" charset="0"/>
              </a:defRPr>
            </a:lvl5pPr>
            <a:lvl6pPr marL="2286000" algn="l" defTabSz="914400" rtl="0" eaLnBrk="1" latinLnBrk="0" hangingPunct="1">
              <a:defRPr sz="2400" kern="1200">
                <a:solidFill>
                  <a:srgbClr val="000000"/>
                </a:solidFill>
                <a:latin typeface="Arial" charset="0"/>
              </a:defRPr>
            </a:lvl6pPr>
            <a:lvl7pPr marL="2743200" algn="l" defTabSz="914400" rtl="0" eaLnBrk="1" latinLnBrk="0" hangingPunct="1">
              <a:defRPr sz="2400" kern="1200">
                <a:solidFill>
                  <a:srgbClr val="000000"/>
                </a:solidFill>
                <a:latin typeface="Arial" charset="0"/>
              </a:defRPr>
            </a:lvl7pPr>
            <a:lvl8pPr marL="3200400" algn="l" defTabSz="914400" rtl="0" eaLnBrk="1" latinLnBrk="0" hangingPunct="1">
              <a:defRPr sz="2400" kern="1200">
                <a:solidFill>
                  <a:srgbClr val="000000"/>
                </a:solidFill>
                <a:latin typeface="Arial" charset="0"/>
              </a:defRPr>
            </a:lvl8pPr>
            <a:lvl9pPr marL="3657600" algn="l" defTabSz="914400" rtl="0" eaLnBrk="1" latinLnBrk="0" hangingPunct="1">
              <a:defRPr sz="2400" kern="1200">
                <a:solidFill>
                  <a:srgbClr val="000000"/>
                </a:solidFill>
                <a:latin typeface="Arial" charset="0"/>
              </a:defRPr>
            </a:lvl9pPr>
          </a:lstStyle>
          <a:p>
            <a:pPr algn="ctr" eaLnBrk="1" hangingPunct="1"/>
            <a:r>
              <a:rPr lang="de-DE" altLang="de-DE" sz="1050"/>
              <a:t>KA</a:t>
            </a:r>
            <a:r>
              <a:rPr lang="de-DE" altLang="de-DE" sz="1050" baseline="0"/>
              <a:t> XY 111</a:t>
            </a:r>
            <a:endParaRPr lang="de-DE" altLang="de-DE" sz="1050"/>
          </a:p>
        </xdr:txBody>
      </xdr:sp>
      <xdr:sp macro="" textlink="">
        <xdr:nvSpPr>
          <xdr:cNvPr id="254" name="AutoShape 49"/>
          <xdr:cNvSpPr>
            <a:spLocks noChangeArrowheads="1"/>
          </xdr:cNvSpPr>
        </xdr:nvSpPr>
        <xdr:spPr bwMode="auto">
          <a:xfrm rot="14760000">
            <a:off x="9958249" y="9721182"/>
            <a:ext cx="1381547" cy="3493415"/>
          </a:xfrm>
          <a:custGeom>
            <a:avLst/>
            <a:gdLst>
              <a:gd name="connsiteX0" fmla="*/ 0 w 1374071"/>
              <a:gd name="connsiteY0" fmla="*/ 2351461 h 2351461"/>
              <a:gd name="connsiteX1" fmla="*/ 0 w 1374071"/>
              <a:gd name="connsiteY1" fmla="*/ 0 h 2351461"/>
              <a:gd name="connsiteX2" fmla="*/ 1374071 w 1374071"/>
              <a:gd name="connsiteY2" fmla="*/ 2351461 h 2351461"/>
              <a:gd name="connsiteX3" fmla="*/ 0 w 1374071"/>
              <a:gd name="connsiteY3" fmla="*/ 2351461 h 2351461"/>
              <a:gd name="connsiteX0" fmla="*/ 0 w 1481836"/>
              <a:gd name="connsiteY0" fmla="*/ 2351461 h 2518498"/>
              <a:gd name="connsiteX1" fmla="*/ 0 w 1481836"/>
              <a:gd name="connsiteY1" fmla="*/ 0 h 2518498"/>
              <a:gd name="connsiteX2" fmla="*/ 1481836 w 1481836"/>
              <a:gd name="connsiteY2" fmla="*/ 2518498 h 2518498"/>
              <a:gd name="connsiteX3" fmla="*/ 0 w 1481836"/>
              <a:gd name="connsiteY3" fmla="*/ 2351461 h 2518498"/>
              <a:gd name="connsiteX0" fmla="*/ 0 w 1481836"/>
              <a:gd name="connsiteY0" fmla="*/ 2351461 h 2518498"/>
              <a:gd name="connsiteX1" fmla="*/ 0 w 1481836"/>
              <a:gd name="connsiteY1" fmla="*/ 0 h 2518498"/>
              <a:gd name="connsiteX2" fmla="*/ 1481836 w 1481836"/>
              <a:gd name="connsiteY2" fmla="*/ 2518498 h 2518498"/>
              <a:gd name="connsiteX3" fmla="*/ 797755 w 1481836"/>
              <a:gd name="connsiteY3" fmla="*/ 2451599 h 2518498"/>
              <a:gd name="connsiteX4" fmla="*/ 0 w 1481836"/>
              <a:gd name="connsiteY4" fmla="*/ 2351461 h 2518498"/>
              <a:gd name="connsiteX0" fmla="*/ 0 w 1481836"/>
              <a:gd name="connsiteY0" fmla="*/ 2351461 h 3502078"/>
              <a:gd name="connsiteX1" fmla="*/ 0 w 1481836"/>
              <a:gd name="connsiteY1" fmla="*/ 0 h 3502078"/>
              <a:gd name="connsiteX2" fmla="*/ 1481836 w 1481836"/>
              <a:gd name="connsiteY2" fmla="*/ 2518498 h 3502078"/>
              <a:gd name="connsiteX3" fmla="*/ 1118899 w 1481836"/>
              <a:gd name="connsiteY3" fmla="*/ 3502078 h 3502078"/>
              <a:gd name="connsiteX4" fmla="*/ 0 w 1481836"/>
              <a:gd name="connsiteY4" fmla="*/ 2351461 h 3502078"/>
              <a:gd name="connsiteX0" fmla="*/ 6843 w 1481836"/>
              <a:gd name="connsiteY0" fmla="*/ 3105295 h 3502078"/>
              <a:gd name="connsiteX1" fmla="*/ 0 w 1481836"/>
              <a:gd name="connsiteY1" fmla="*/ 0 h 3502078"/>
              <a:gd name="connsiteX2" fmla="*/ 1481836 w 1481836"/>
              <a:gd name="connsiteY2" fmla="*/ 2518498 h 3502078"/>
              <a:gd name="connsiteX3" fmla="*/ 1118899 w 1481836"/>
              <a:gd name="connsiteY3" fmla="*/ 3502078 h 3502078"/>
              <a:gd name="connsiteX4" fmla="*/ 6843 w 1481836"/>
              <a:gd name="connsiteY4" fmla="*/ 3105295 h 3502078"/>
              <a:gd name="connsiteX0" fmla="*/ 6843 w 1417160"/>
              <a:gd name="connsiteY0" fmla="*/ 3105295 h 3502078"/>
              <a:gd name="connsiteX1" fmla="*/ 0 w 1417160"/>
              <a:gd name="connsiteY1" fmla="*/ 0 h 3502078"/>
              <a:gd name="connsiteX2" fmla="*/ 1417160 w 1417160"/>
              <a:gd name="connsiteY2" fmla="*/ 2692550 h 3502078"/>
              <a:gd name="connsiteX3" fmla="*/ 1118899 w 1417160"/>
              <a:gd name="connsiteY3" fmla="*/ 3502078 h 3502078"/>
              <a:gd name="connsiteX4" fmla="*/ 6843 w 1417160"/>
              <a:gd name="connsiteY4" fmla="*/ 3105295 h 35020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17160" h="3502078">
                <a:moveTo>
                  <a:pt x="6843" y="3105295"/>
                </a:moveTo>
                <a:lnTo>
                  <a:pt x="0" y="0"/>
                </a:lnTo>
                <a:lnTo>
                  <a:pt x="1417160" y="2692550"/>
                </a:lnTo>
                <a:lnTo>
                  <a:pt x="1118899" y="3502078"/>
                </a:lnTo>
                <a:lnTo>
                  <a:pt x="6843" y="3105295"/>
                </a:lnTo>
                <a:close/>
              </a:path>
            </a:pathLst>
          </a:custGeom>
          <a:gradFill flip="none" rotWithShape="1">
            <a:gsLst>
              <a:gs pos="0">
                <a:srgbClr val="FFFFFF">
                  <a:alpha val="0"/>
                </a:srgbClr>
              </a:gs>
              <a:gs pos="100000">
                <a:srgbClr val="FFC000">
                  <a:alpha val="50000"/>
                </a:srgbClr>
              </a:gs>
            </a:gsLst>
            <a:lin ang="16200000" scaled="1"/>
            <a:tileRect/>
          </a:gradFill>
          <a:ln w="9525">
            <a:no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de-DE" altLang="de-DE" b="1">
              <a:latin typeface="Arial" pitchFamily="34" charset="0"/>
            </a:endParaRPr>
          </a:p>
        </xdr:txBody>
      </xdr:sp>
      <xdr:sp macro="" textlink="">
        <xdr:nvSpPr>
          <xdr:cNvPr id="262" name="AutoShape 21"/>
          <xdr:cNvSpPr>
            <a:spLocks noChangeArrowheads="1"/>
          </xdr:cNvSpPr>
        </xdr:nvSpPr>
        <xdr:spPr bwMode="auto">
          <a:xfrm rot="4080000" flipH="1">
            <a:off x="5543677" y="12722951"/>
            <a:ext cx="1456966" cy="2737230"/>
          </a:xfrm>
          <a:custGeom>
            <a:avLst/>
            <a:gdLst>
              <a:gd name="connsiteX0" fmla="*/ 0 w 1342719"/>
              <a:gd name="connsiteY0" fmla="*/ 1900253 h 1900253"/>
              <a:gd name="connsiteX1" fmla="*/ 327033 w 1342719"/>
              <a:gd name="connsiteY1" fmla="*/ 0 h 1900253"/>
              <a:gd name="connsiteX2" fmla="*/ 1342719 w 1342719"/>
              <a:gd name="connsiteY2" fmla="*/ 1900253 h 1900253"/>
              <a:gd name="connsiteX3" fmla="*/ 0 w 1342719"/>
              <a:gd name="connsiteY3" fmla="*/ 1900253 h 1900253"/>
              <a:gd name="connsiteX0" fmla="*/ 0 w 1247523"/>
              <a:gd name="connsiteY0" fmla="*/ 1900253 h 1900253"/>
              <a:gd name="connsiteX1" fmla="*/ 327033 w 1247523"/>
              <a:gd name="connsiteY1" fmla="*/ 0 h 1900253"/>
              <a:gd name="connsiteX2" fmla="*/ 1247523 w 1247523"/>
              <a:gd name="connsiteY2" fmla="*/ 1748452 h 1900253"/>
              <a:gd name="connsiteX3" fmla="*/ 0 w 1247523"/>
              <a:gd name="connsiteY3" fmla="*/ 1900253 h 1900253"/>
              <a:gd name="connsiteX0" fmla="*/ 0 w 1289291"/>
              <a:gd name="connsiteY0" fmla="*/ 2031865 h 2031865"/>
              <a:gd name="connsiteX1" fmla="*/ 368801 w 1289291"/>
              <a:gd name="connsiteY1" fmla="*/ 0 h 2031865"/>
              <a:gd name="connsiteX2" fmla="*/ 1289291 w 1289291"/>
              <a:gd name="connsiteY2" fmla="*/ 1748452 h 2031865"/>
              <a:gd name="connsiteX3" fmla="*/ 0 w 1289291"/>
              <a:gd name="connsiteY3" fmla="*/ 2031865 h 2031865"/>
              <a:gd name="connsiteX0" fmla="*/ 0 w 1282498"/>
              <a:gd name="connsiteY0" fmla="*/ 2031865 h 2031865"/>
              <a:gd name="connsiteX1" fmla="*/ 368801 w 1282498"/>
              <a:gd name="connsiteY1" fmla="*/ 0 h 2031865"/>
              <a:gd name="connsiteX2" fmla="*/ 1282498 w 1282498"/>
              <a:gd name="connsiteY2" fmla="*/ 1718838 h 2031865"/>
              <a:gd name="connsiteX3" fmla="*/ 0 w 1282498"/>
              <a:gd name="connsiteY3" fmla="*/ 2031865 h 2031865"/>
              <a:gd name="connsiteX0" fmla="*/ 0 w 1276914"/>
              <a:gd name="connsiteY0" fmla="*/ 2031865 h 2031865"/>
              <a:gd name="connsiteX1" fmla="*/ 368801 w 1276914"/>
              <a:gd name="connsiteY1" fmla="*/ 0 h 2031865"/>
              <a:gd name="connsiteX2" fmla="*/ 1276914 w 1276914"/>
              <a:gd name="connsiteY2" fmla="*/ 1739883 h 2031865"/>
              <a:gd name="connsiteX3" fmla="*/ 0 w 1276914"/>
              <a:gd name="connsiteY3" fmla="*/ 2031865 h 2031865"/>
              <a:gd name="connsiteX0" fmla="*/ 0 w 1592512"/>
              <a:gd name="connsiteY0" fmla="*/ 2031865 h 2330348"/>
              <a:gd name="connsiteX1" fmla="*/ 368801 w 1592512"/>
              <a:gd name="connsiteY1" fmla="*/ 0 h 2330348"/>
              <a:gd name="connsiteX2" fmla="*/ 1592512 w 1592512"/>
              <a:gd name="connsiteY2" fmla="*/ 2330348 h 2330348"/>
              <a:gd name="connsiteX3" fmla="*/ 0 w 1592512"/>
              <a:gd name="connsiteY3" fmla="*/ 2031865 h 2330348"/>
              <a:gd name="connsiteX0" fmla="*/ 0 w 1653034"/>
              <a:gd name="connsiteY0" fmla="*/ 2031865 h 2418592"/>
              <a:gd name="connsiteX1" fmla="*/ 368801 w 1653034"/>
              <a:gd name="connsiteY1" fmla="*/ 0 h 2418592"/>
              <a:gd name="connsiteX2" fmla="*/ 1653034 w 1653034"/>
              <a:gd name="connsiteY2" fmla="*/ 2418592 h 2418592"/>
              <a:gd name="connsiteX3" fmla="*/ 0 w 1653034"/>
              <a:gd name="connsiteY3" fmla="*/ 2031865 h 2418592"/>
              <a:gd name="connsiteX0" fmla="*/ 0 w 1777492"/>
              <a:gd name="connsiteY0" fmla="*/ 2792051 h 2792051"/>
              <a:gd name="connsiteX1" fmla="*/ 493259 w 1777492"/>
              <a:gd name="connsiteY1" fmla="*/ 0 h 2792051"/>
              <a:gd name="connsiteX2" fmla="*/ 1777492 w 1777492"/>
              <a:gd name="connsiteY2" fmla="*/ 2418592 h 2792051"/>
              <a:gd name="connsiteX3" fmla="*/ 0 w 1777492"/>
              <a:gd name="connsiteY3" fmla="*/ 2792051 h 2792051"/>
              <a:gd name="connsiteX0" fmla="*/ 0 w 1482088"/>
              <a:gd name="connsiteY0" fmla="*/ 2743805 h 2743805"/>
              <a:gd name="connsiteX1" fmla="*/ 197855 w 1482088"/>
              <a:gd name="connsiteY1" fmla="*/ 0 h 2743805"/>
              <a:gd name="connsiteX2" fmla="*/ 1482088 w 1482088"/>
              <a:gd name="connsiteY2" fmla="*/ 2418592 h 2743805"/>
              <a:gd name="connsiteX3" fmla="*/ 0 w 1482088"/>
              <a:gd name="connsiteY3" fmla="*/ 2743805 h 2743805"/>
            </a:gdLst>
            <a:ahLst/>
            <a:cxnLst>
              <a:cxn ang="0">
                <a:pos x="connsiteX0" y="connsiteY0"/>
              </a:cxn>
              <a:cxn ang="0">
                <a:pos x="connsiteX1" y="connsiteY1"/>
              </a:cxn>
              <a:cxn ang="0">
                <a:pos x="connsiteX2" y="connsiteY2"/>
              </a:cxn>
              <a:cxn ang="0">
                <a:pos x="connsiteX3" y="connsiteY3"/>
              </a:cxn>
            </a:cxnLst>
            <a:rect l="l" t="t" r="r" b="b"/>
            <a:pathLst>
              <a:path w="1482088" h="2743805">
                <a:moveTo>
                  <a:pt x="0" y="2743805"/>
                </a:moveTo>
                <a:lnTo>
                  <a:pt x="197855" y="0"/>
                </a:lnTo>
                <a:lnTo>
                  <a:pt x="1482088" y="2418592"/>
                </a:lnTo>
                <a:lnTo>
                  <a:pt x="0" y="2743805"/>
                </a:lnTo>
                <a:close/>
              </a:path>
            </a:pathLst>
          </a:custGeom>
          <a:gradFill rotWithShape="0">
            <a:gsLst>
              <a:gs pos="0">
                <a:srgbClr val="FFFFFF">
                  <a:alpha val="0"/>
                </a:srgbClr>
              </a:gs>
              <a:gs pos="100000">
                <a:srgbClr val="FFC000">
                  <a:alpha val="50000"/>
                </a:srgbClr>
              </a:gs>
            </a:gsLst>
            <a:lin ang="0" scaled="1"/>
          </a:gradFill>
          <a:ln w="9525">
            <a:no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de-DE" altLang="de-DE" b="1">
              <a:latin typeface="Arial" pitchFamily="34" charset="0"/>
            </a:endParaRPr>
          </a:p>
        </xdr:txBody>
      </xdr:sp>
      <xdr:sp macro="" textlink="">
        <xdr:nvSpPr>
          <xdr:cNvPr id="207" name="Rectangle 46"/>
          <xdr:cNvSpPr>
            <a:spLocks noChangeArrowheads="1"/>
          </xdr:cNvSpPr>
        </xdr:nvSpPr>
        <xdr:spPr bwMode="auto">
          <a:xfrm>
            <a:off x="5226541" y="10430181"/>
            <a:ext cx="6676791" cy="5164723"/>
          </a:xfrm>
          <a:prstGeom prst="rect">
            <a:avLst/>
          </a:prstGeom>
          <a:noFill/>
          <a:ln w="19050">
            <a:no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pPr eaLnBrk="1" hangingPunct="1"/>
            <a:endParaRPr lang="de-DE" altLang="de-DE"/>
          </a:p>
        </xdr:txBody>
      </xdr:sp>
      <xdr:grpSp>
        <xdr:nvGrpSpPr>
          <xdr:cNvPr id="211" name="Group 22"/>
          <xdr:cNvGrpSpPr>
            <a:grpSpLocks/>
          </xdr:cNvGrpSpPr>
        </xdr:nvGrpSpPr>
        <xdr:grpSpPr bwMode="auto">
          <a:xfrm>
            <a:off x="7934328" y="14297332"/>
            <a:ext cx="1233936" cy="392592"/>
            <a:chOff x="2448" y="3120"/>
            <a:chExt cx="908" cy="288"/>
          </a:xfrm>
        </xdr:grpSpPr>
        <xdr:sp macro="" textlink="">
          <xdr:nvSpPr>
            <xdr:cNvPr id="276" name="Rectangle 24"/>
            <xdr:cNvSpPr>
              <a:spLocks noChangeArrowheads="1"/>
            </xdr:cNvSpPr>
          </xdr:nvSpPr>
          <xdr:spPr bwMode="auto">
            <a:xfrm>
              <a:off x="3264" y="3120"/>
              <a:ext cx="92" cy="288"/>
            </a:xfrm>
            <a:prstGeom prst="rect">
              <a:avLst/>
            </a:prstGeom>
            <a:solidFill>
              <a:srgbClr val="FF0000"/>
            </a:solidFill>
            <a:ln w="9525">
              <a:solidFill>
                <a:schemeClr val="tx1"/>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pPr eaLnBrk="1" hangingPunct="1"/>
              <a:endParaRPr lang="de-DE" altLang="de-DE"/>
            </a:p>
          </xdr:txBody>
        </xdr:sp>
        <xdr:sp macro="" textlink="">
          <xdr:nvSpPr>
            <xdr:cNvPr id="277" name="Rectangle 25"/>
            <xdr:cNvSpPr>
              <a:spLocks noChangeArrowheads="1"/>
            </xdr:cNvSpPr>
          </xdr:nvSpPr>
          <xdr:spPr bwMode="auto">
            <a:xfrm>
              <a:off x="2448" y="3120"/>
              <a:ext cx="96" cy="288"/>
            </a:xfrm>
            <a:prstGeom prst="rect">
              <a:avLst/>
            </a:prstGeom>
            <a:solidFill>
              <a:srgbClr val="FF0000"/>
            </a:solidFill>
            <a:ln w="9525">
              <a:solidFill>
                <a:schemeClr val="tx1"/>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pPr eaLnBrk="1" hangingPunct="1"/>
              <a:endParaRPr lang="de-DE" altLang="de-DE"/>
            </a:p>
          </xdr:txBody>
        </xdr:sp>
      </xdr:grpSp>
      <xdr:pic>
        <xdr:nvPicPr>
          <xdr:cNvPr id="212" name="Grafik 21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26541" y="15374071"/>
            <a:ext cx="6720413" cy="25354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sp macro="" textlink="">
        <xdr:nvSpPr>
          <xdr:cNvPr id="219" name="Ellipse 218"/>
          <xdr:cNvSpPr/>
        </xdr:nvSpPr>
        <xdr:spPr bwMode="auto">
          <a:xfrm>
            <a:off x="7546521" y="12490970"/>
            <a:ext cx="2007057" cy="1977788"/>
          </a:xfrm>
          <a:prstGeom prst="ellipse">
            <a:avLst/>
          </a:prstGeom>
          <a:solidFill>
            <a:srgbClr val="FF0000"/>
          </a:solidFill>
          <a:ln w="9525">
            <a:solidFill>
              <a:schemeClr val="tx1"/>
            </a:solidFill>
            <a:round/>
            <a:headEnd/>
            <a:tailEnd/>
          </a:ln>
          <a:effectLst/>
          <a:extLst/>
        </xdr:spPr>
        <xdr:txBody>
          <a:bodyPr wrap="square" anchor="ctr"/>
          <a:lstStyle>
            <a:defPPr>
              <a:defRPr lang="de-DE"/>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de-DE" b="1">
              <a:latin typeface="Arial" pitchFamily="34" charset="0"/>
            </a:endParaRPr>
          </a:p>
        </xdr:txBody>
      </xdr:sp>
      <xdr:sp macro="" textlink="">
        <xdr:nvSpPr>
          <xdr:cNvPr id="220" name="AutoShape 19"/>
          <xdr:cNvSpPr>
            <a:spLocks noChangeArrowheads="1"/>
          </xdr:cNvSpPr>
        </xdr:nvSpPr>
        <xdr:spPr bwMode="auto">
          <a:xfrm rot="5220000" flipH="1">
            <a:off x="5360506" y="12042906"/>
            <a:ext cx="1742839" cy="2556483"/>
          </a:xfrm>
          <a:custGeom>
            <a:avLst/>
            <a:gdLst>
              <a:gd name="connsiteX0" fmla="*/ 0 w 1297734"/>
              <a:gd name="connsiteY0" fmla="*/ 1871627 h 1871627"/>
              <a:gd name="connsiteX1" fmla="*/ 421348 w 1297734"/>
              <a:gd name="connsiteY1" fmla="*/ 0 h 1871627"/>
              <a:gd name="connsiteX2" fmla="*/ 1297734 w 1297734"/>
              <a:gd name="connsiteY2" fmla="*/ 1871627 h 1871627"/>
              <a:gd name="connsiteX3" fmla="*/ 0 w 1297734"/>
              <a:gd name="connsiteY3" fmla="*/ 1871627 h 1871627"/>
              <a:gd name="connsiteX0" fmla="*/ 0 w 1267102"/>
              <a:gd name="connsiteY0" fmla="*/ 1724374 h 1871627"/>
              <a:gd name="connsiteX1" fmla="*/ 390716 w 1267102"/>
              <a:gd name="connsiteY1" fmla="*/ 0 h 1871627"/>
              <a:gd name="connsiteX2" fmla="*/ 1267102 w 1267102"/>
              <a:gd name="connsiteY2" fmla="*/ 1871627 h 1871627"/>
              <a:gd name="connsiteX3" fmla="*/ 0 w 1267102"/>
              <a:gd name="connsiteY3" fmla="*/ 1724374 h 1871627"/>
              <a:gd name="connsiteX0" fmla="*/ 0 w 1232588"/>
              <a:gd name="connsiteY0" fmla="*/ 1724374 h 1789442"/>
              <a:gd name="connsiteX1" fmla="*/ 390716 w 1232588"/>
              <a:gd name="connsiteY1" fmla="*/ 0 h 1789442"/>
              <a:gd name="connsiteX2" fmla="*/ 1232588 w 1232588"/>
              <a:gd name="connsiteY2" fmla="*/ 1789442 h 1789442"/>
              <a:gd name="connsiteX3" fmla="*/ 0 w 1232588"/>
              <a:gd name="connsiteY3" fmla="*/ 1724374 h 1789442"/>
              <a:gd name="connsiteX0" fmla="*/ 0 w 1604491"/>
              <a:gd name="connsiteY0" fmla="*/ 1724374 h 2563723"/>
              <a:gd name="connsiteX1" fmla="*/ 390716 w 1604491"/>
              <a:gd name="connsiteY1" fmla="*/ 0 h 2563723"/>
              <a:gd name="connsiteX2" fmla="*/ 1604491 w 1604491"/>
              <a:gd name="connsiteY2" fmla="*/ 2563723 h 2563723"/>
              <a:gd name="connsiteX3" fmla="*/ 0 w 1604491"/>
              <a:gd name="connsiteY3" fmla="*/ 1724374 h 2563723"/>
              <a:gd name="connsiteX0" fmla="*/ 0 w 1765991"/>
              <a:gd name="connsiteY0" fmla="*/ 2439988 h 2563723"/>
              <a:gd name="connsiteX1" fmla="*/ 552216 w 1765991"/>
              <a:gd name="connsiteY1" fmla="*/ 0 h 2563723"/>
              <a:gd name="connsiteX2" fmla="*/ 1765991 w 1765991"/>
              <a:gd name="connsiteY2" fmla="*/ 2563723 h 2563723"/>
              <a:gd name="connsiteX3" fmla="*/ 0 w 1765991"/>
              <a:gd name="connsiteY3" fmla="*/ 2439988 h 2563723"/>
            </a:gdLst>
            <a:ahLst/>
            <a:cxnLst>
              <a:cxn ang="0">
                <a:pos x="connsiteX0" y="connsiteY0"/>
              </a:cxn>
              <a:cxn ang="0">
                <a:pos x="connsiteX1" y="connsiteY1"/>
              </a:cxn>
              <a:cxn ang="0">
                <a:pos x="connsiteX2" y="connsiteY2"/>
              </a:cxn>
              <a:cxn ang="0">
                <a:pos x="connsiteX3" y="connsiteY3"/>
              </a:cxn>
            </a:cxnLst>
            <a:rect l="l" t="t" r="r" b="b"/>
            <a:pathLst>
              <a:path w="1765991" h="2563723">
                <a:moveTo>
                  <a:pt x="0" y="2439988"/>
                </a:moveTo>
                <a:lnTo>
                  <a:pt x="552216" y="0"/>
                </a:lnTo>
                <a:lnTo>
                  <a:pt x="1765991" y="2563723"/>
                </a:lnTo>
                <a:lnTo>
                  <a:pt x="0" y="2439988"/>
                </a:lnTo>
                <a:close/>
              </a:path>
            </a:pathLst>
          </a:custGeom>
          <a:gradFill rotWithShape="0">
            <a:gsLst>
              <a:gs pos="0">
                <a:srgbClr val="FFFFFF">
                  <a:alpha val="0"/>
                </a:srgbClr>
              </a:gs>
              <a:gs pos="100000">
                <a:srgbClr val="FFC000">
                  <a:alpha val="50000"/>
                </a:srgbClr>
              </a:gs>
            </a:gsLst>
            <a:lin ang="0" scaled="1"/>
          </a:gradFill>
          <a:ln w="9525">
            <a:no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de-DE" altLang="de-DE" b="1">
              <a:latin typeface="Arial" pitchFamily="34" charset="0"/>
            </a:endParaRPr>
          </a:p>
        </xdr:txBody>
      </xdr:sp>
      <xdr:sp macro="" textlink="">
        <xdr:nvSpPr>
          <xdr:cNvPr id="221" name="Rectangle 20"/>
          <xdr:cNvSpPr>
            <a:spLocks noChangeArrowheads="1"/>
          </xdr:cNvSpPr>
        </xdr:nvSpPr>
        <xdr:spPr bwMode="auto">
          <a:xfrm rot="2400000">
            <a:off x="7776224" y="12332546"/>
            <a:ext cx="652794" cy="130864"/>
          </a:xfrm>
          <a:prstGeom prst="rect">
            <a:avLst/>
          </a:prstGeom>
          <a:solidFill>
            <a:srgbClr val="FF6600"/>
          </a:solidFill>
          <a:ln w="9525">
            <a:solidFill>
              <a:schemeClr val="tx1"/>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pPr eaLnBrk="1" hangingPunct="1"/>
            <a:endParaRPr lang="de-DE" altLang="de-DE"/>
          </a:p>
        </xdr:txBody>
      </xdr:sp>
      <xdr:sp macro="" textlink="">
        <xdr:nvSpPr>
          <xdr:cNvPr id="222" name="Rectangle 27"/>
          <xdr:cNvSpPr>
            <a:spLocks noChangeArrowheads="1"/>
          </xdr:cNvSpPr>
        </xdr:nvSpPr>
        <xdr:spPr bwMode="auto">
          <a:xfrm rot="19800000">
            <a:off x="8674816" y="12386901"/>
            <a:ext cx="652793" cy="122469"/>
          </a:xfrm>
          <a:prstGeom prst="rect">
            <a:avLst/>
          </a:prstGeom>
          <a:solidFill>
            <a:srgbClr val="FF6600"/>
          </a:solidFill>
          <a:ln w="9525">
            <a:solidFill>
              <a:schemeClr val="tx1"/>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pPr eaLnBrk="1" hangingPunct="1"/>
            <a:endParaRPr lang="de-DE" altLang="de-DE"/>
          </a:p>
        </xdr:txBody>
      </xdr:sp>
      <xdr:sp macro="" textlink="">
        <xdr:nvSpPr>
          <xdr:cNvPr id="223" name="Oval 28"/>
          <xdr:cNvSpPr>
            <a:spLocks noChangeArrowheads="1"/>
          </xdr:cNvSpPr>
        </xdr:nvSpPr>
        <xdr:spPr bwMode="auto">
          <a:xfrm>
            <a:off x="8488980" y="13463507"/>
            <a:ext cx="130101" cy="130864"/>
          </a:xfrm>
          <a:prstGeom prst="ellipse">
            <a:avLst/>
          </a:prstGeom>
          <a:solidFill>
            <a:schemeClr val="tx2"/>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pPr eaLnBrk="1" hangingPunct="1"/>
            <a:endParaRPr lang="de-DE" altLang="de-DE"/>
          </a:p>
        </xdr:txBody>
      </xdr:sp>
      <xdr:sp macro="" textlink="">
        <xdr:nvSpPr>
          <xdr:cNvPr id="224" name="Rectangle 20"/>
          <xdr:cNvSpPr>
            <a:spLocks noChangeArrowheads="1"/>
          </xdr:cNvSpPr>
        </xdr:nvSpPr>
        <xdr:spPr bwMode="auto">
          <a:xfrm rot="420000">
            <a:off x="7583043" y="14205852"/>
            <a:ext cx="652794" cy="130864"/>
          </a:xfrm>
          <a:prstGeom prst="rect">
            <a:avLst/>
          </a:prstGeom>
          <a:solidFill>
            <a:srgbClr val="FF6600"/>
          </a:solidFill>
          <a:ln w="9525">
            <a:solidFill>
              <a:schemeClr val="tx1"/>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pPr eaLnBrk="1" hangingPunct="1"/>
            <a:endParaRPr lang="de-DE" altLang="de-DE"/>
          </a:p>
        </xdr:txBody>
      </xdr:sp>
      <xdr:sp macro="" textlink="">
        <xdr:nvSpPr>
          <xdr:cNvPr id="225" name="Rectangle 20"/>
          <xdr:cNvSpPr>
            <a:spLocks noChangeArrowheads="1"/>
          </xdr:cNvSpPr>
        </xdr:nvSpPr>
        <xdr:spPr bwMode="auto">
          <a:xfrm rot="1980000">
            <a:off x="8820447" y="14434412"/>
            <a:ext cx="652030" cy="130864"/>
          </a:xfrm>
          <a:prstGeom prst="rect">
            <a:avLst/>
          </a:prstGeom>
          <a:solidFill>
            <a:srgbClr val="FF6600"/>
          </a:solidFill>
          <a:ln w="9525">
            <a:solidFill>
              <a:schemeClr val="tx1"/>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pPr eaLnBrk="1" hangingPunct="1"/>
            <a:endParaRPr lang="de-DE" altLang="de-DE"/>
          </a:p>
        </xdr:txBody>
      </xdr:sp>
      <xdr:grpSp>
        <xdr:nvGrpSpPr>
          <xdr:cNvPr id="226" name="Group 30"/>
          <xdr:cNvGrpSpPr>
            <a:grpSpLocks/>
          </xdr:cNvGrpSpPr>
        </xdr:nvGrpSpPr>
        <xdr:grpSpPr bwMode="auto">
          <a:xfrm>
            <a:off x="7618844" y="12555855"/>
            <a:ext cx="1870373" cy="1839624"/>
            <a:chOff x="2144" y="1704"/>
            <a:chExt cx="1376" cy="1368"/>
          </a:xfrm>
        </xdr:grpSpPr>
        <xdr:sp macro="" textlink="">
          <xdr:nvSpPr>
            <xdr:cNvPr id="271" name="Oval 31"/>
            <xdr:cNvSpPr>
              <a:spLocks noChangeArrowheads="1"/>
            </xdr:cNvSpPr>
          </xdr:nvSpPr>
          <xdr:spPr bwMode="auto">
            <a:xfrm>
              <a:off x="2144" y="1704"/>
              <a:ext cx="1376" cy="1368"/>
            </a:xfrm>
            <a:prstGeom prst="ellipse">
              <a:avLst/>
            </a:prstGeom>
            <a:solidFill>
              <a:srgbClr val="FF0000"/>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pPr eaLnBrk="1" hangingPunct="1"/>
              <a:endParaRPr lang="de-DE" altLang="de-DE"/>
            </a:p>
          </xdr:txBody>
        </xdr:sp>
        <xdr:grpSp>
          <xdr:nvGrpSpPr>
            <xdr:cNvPr id="272" name="Group 32"/>
            <xdr:cNvGrpSpPr>
              <a:grpSpLocks/>
            </xdr:cNvGrpSpPr>
          </xdr:nvGrpSpPr>
          <xdr:grpSpPr bwMode="auto">
            <a:xfrm>
              <a:off x="2232" y="1749"/>
              <a:ext cx="1200" cy="1235"/>
              <a:chOff x="2232" y="1749"/>
              <a:chExt cx="1200" cy="1235"/>
            </a:xfrm>
          </xdr:grpSpPr>
          <xdr:sp macro="" textlink="">
            <xdr:nvSpPr>
              <xdr:cNvPr id="274" name="Rectangle 34"/>
              <xdr:cNvSpPr>
                <a:spLocks noChangeArrowheads="1"/>
              </xdr:cNvSpPr>
            </xdr:nvSpPr>
            <xdr:spPr bwMode="auto">
              <a:xfrm rot="8100000">
                <a:off x="3133" y="1749"/>
                <a:ext cx="126" cy="63"/>
              </a:xfrm>
              <a:prstGeom prst="rect">
                <a:avLst/>
              </a:prstGeom>
              <a:solidFill>
                <a:srgbClr val="FFC000"/>
              </a:solidFill>
              <a:ln w="9525">
                <a:solidFill>
                  <a:schemeClr val="tx1"/>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pPr eaLnBrk="1" hangingPunct="1"/>
                <a:endParaRPr lang="de-DE" altLang="de-DE"/>
              </a:p>
            </xdr:txBody>
          </xdr:sp>
          <xdr:sp macro="" textlink="">
            <xdr:nvSpPr>
              <xdr:cNvPr id="275" name="Oval 39" descr="Großes Gitternetz"/>
              <xdr:cNvSpPr>
                <a:spLocks noChangeArrowheads="1"/>
              </xdr:cNvSpPr>
            </xdr:nvSpPr>
            <xdr:spPr bwMode="auto">
              <a:xfrm>
                <a:off x="2232" y="1784"/>
                <a:ext cx="1200" cy="1200"/>
              </a:xfrm>
              <a:prstGeom prst="ellipse">
                <a:avLst/>
              </a:prstGeom>
              <a:pattFill prst="lgGrid">
                <a:fgClr>
                  <a:schemeClr val="tx2"/>
                </a:fgClr>
                <a:bgClr>
                  <a:srgbClr val="FFFFFF"/>
                </a:bgClr>
              </a:patt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pPr eaLnBrk="1" hangingPunct="1"/>
                <a:endParaRPr lang="de-DE" altLang="de-DE"/>
              </a:p>
            </xdr:txBody>
          </xdr:sp>
        </xdr:grpSp>
      </xdr:grpSp>
      <xdr:sp macro="" textlink="">
        <xdr:nvSpPr>
          <xdr:cNvPr id="227" name="Oval 45"/>
          <xdr:cNvSpPr>
            <a:spLocks noChangeArrowheads="1"/>
          </xdr:cNvSpPr>
        </xdr:nvSpPr>
        <xdr:spPr bwMode="auto">
          <a:xfrm>
            <a:off x="8488980" y="13398075"/>
            <a:ext cx="130101" cy="130864"/>
          </a:xfrm>
          <a:prstGeom prst="ellipse">
            <a:avLst/>
          </a:prstGeom>
          <a:solidFill>
            <a:schemeClr val="tx2"/>
          </a:solidFill>
          <a:ln w="9525">
            <a:solidFill>
              <a:schemeClr val="tx1"/>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pPr eaLnBrk="1" hangingPunct="1"/>
            <a:endParaRPr lang="de-DE" altLang="de-DE"/>
          </a:p>
        </xdr:txBody>
      </xdr:sp>
      <xdr:sp macro="" textlink="">
        <xdr:nvSpPr>
          <xdr:cNvPr id="232" name="Rechteck 231"/>
          <xdr:cNvSpPr/>
        </xdr:nvSpPr>
        <xdr:spPr bwMode="auto">
          <a:xfrm>
            <a:off x="7509453" y="14689980"/>
            <a:ext cx="2007057" cy="276314"/>
          </a:xfrm>
          <a:prstGeom prst="rect">
            <a:avLst/>
          </a:prstGeom>
          <a:solidFill>
            <a:srgbClr val="FF0000"/>
          </a:solidFill>
          <a:ln>
            <a:noFill/>
          </a:ln>
          <a:effectLst/>
          <a:extLst/>
        </xdr:spPr>
        <xdr:txBody>
          <a:bodyPr vert="horz" wrap="square" lIns="91440" tIns="45720" rIns="91440" bIns="45720" numCol="1" rtlCol="0" anchor="ctr" anchorCtr="0" compatLnSpc="1">
            <a:prstTxWarp prst="textNoShape">
              <a:avLst/>
            </a:prstTxWarp>
          </a:bodyPr>
          <a:lstStyle>
            <a:defPPr>
              <a:defRPr lang="de-DE"/>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pPr marL="0" marR="0" indent="0" algn="l" defTabSz="914400" rtl="0" eaLnBrk="1" fontAlgn="base" latinLnBrk="0" hangingPunct="1">
              <a:lnSpc>
                <a:spcPct val="100000"/>
              </a:lnSpc>
              <a:spcBef>
                <a:spcPct val="0"/>
              </a:spcBef>
              <a:spcAft>
                <a:spcPct val="0"/>
              </a:spcAft>
              <a:buClrTx/>
              <a:buSzTx/>
              <a:buFontTx/>
              <a:buNone/>
              <a:tabLst/>
            </a:pPr>
            <a:endParaRPr kumimoji="0" lang="de-DE" sz="2400" b="0" i="0" u="none" strike="noStrike" cap="none" normalizeH="0" baseline="0">
              <a:ln>
                <a:noFill/>
              </a:ln>
              <a:solidFill>
                <a:schemeClr val="tx1"/>
              </a:solidFill>
              <a:effectLst/>
              <a:latin typeface="Arial" charset="0"/>
            </a:endParaRPr>
          </a:p>
        </xdr:txBody>
      </xdr:sp>
      <xdr:sp macro="" textlink="">
        <xdr:nvSpPr>
          <xdr:cNvPr id="241" name="Rectangle 34"/>
          <xdr:cNvSpPr>
            <a:spLocks noChangeArrowheads="1"/>
          </xdr:cNvSpPr>
        </xdr:nvSpPr>
        <xdr:spPr bwMode="auto">
          <a:xfrm rot="8340000">
            <a:off x="9196672" y="12816633"/>
            <a:ext cx="171759" cy="85879"/>
          </a:xfrm>
          <a:prstGeom prst="rect">
            <a:avLst/>
          </a:prstGeom>
          <a:solidFill>
            <a:srgbClr val="FFC000"/>
          </a:solidFill>
          <a:ln w="9525">
            <a:solidFill>
              <a:schemeClr val="tx1"/>
            </a:solidFill>
            <a:miter lim="800000"/>
            <a:headEnd/>
            <a:tailEnd/>
          </a:ln>
          <a:effectLst/>
          <a:extLst/>
        </xdr:spPr>
        <xdr:txBody>
          <a:bodyPr wrap="square" anchor="ctr"/>
          <a:lstStyle>
            <a:defPPr>
              <a:defRPr lang="de-DE"/>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pPr eaLnBrk="1" hangingPunct="1"/>
            <a:endParaRPr lang="de-DE" altLang="de-DE"/>
          </a:p>
        </xdr:txBody>
      </xdr:sp>
      <xdr:sp macro="" textlink="">
        <xdr:nvSpPr>
          <xdr:cNvPr id="242" name="Rectangle 34"/>
          <xdr:cNvSpPr>
            <a:spLocks noChangeArrowheads="1"/>
          </xdr:cNvSpPr>
        </xdr:nvSpPr>
        <xdr:spPr bwMode="auto">
          <a:xfrm rot="8880000">
            <a:off x="9368122" y="13045233"/>
            <a:ext cx="170996" cy="77483"/>
          </a:xfrm>
          <a:prstGeom prst="rect">
            <a:avLst/>
          </a:prstGeom>
          <a:solidFill>
            <a:srgbClr val="FFC000"/>
          </a:solidFill>
          <a:ln w="9525">
            <a:solidFill>
              <a:schemeClr val="tx1"/>
            </a:solidFill>
            <a:miter lim="800000"/>
            <a:headEnd/>
            <a:tailEnd/>
          </a:ln>
          <a:effectLst/>
          <a:extLst/>
        </xdr:spPr>
        <xdr:txBody>
          <a:bodyPr wrap="square" anchor="ctr"/>
          <a:lstStyle>
            <a:defPPr>
              <a:defRPr lang="de-DE"/>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pPr eaLnBrk="1" hangingPunct="1"/>
            <a:endParaRPr lang="de-DE" altLang="de-DE"/>
          </a:p>
        </xdr:txBody>
      </xdr:sp>
      <xdr:sp macro="" textlink="">
        <xdr:nvSpPr>
          <xdr:cNvPr id="243" name="Rectangle 34"/>
          <xdr:cNvSpPr>
            <a:spLocks noChangeArrowheads="1"/>
          </xdr:cNvSpPr>
        </xdr:nvSpPr>
        <xdr:spPr bwMode="auto">
          <a:xfrm rot="9660000">
            <a:off x="9446611" y="13291066"/>
            <a:ext cx="171759" cy="85879"/>
          </a:xfrm>
          <a:prstGeom prst="rect">
            <a:avLst/>
          </a:prstGeom>
          <a:solidFill>
            <a:srgbClr val="FFC000"/>
          </a:solidFill>
          <a:ln w="9525">
            <a:solidFill>
              <a:schemeClr val="tx1"/>
            </a:solidFill>
            <a:miter lim="800000"/>
            <a:headEnd/>
            <a:tailEnd/>
          </a:ln>
          <a:effectLst/>
          <a:extLst/>
        </xdr:spPr>
        <xdr:txBody>
          <a:bodyPr wrap="square" anchor="ctr"/>
          <a:lstStyle>
            <a:defPPr>
              <a:defRPr lang="de-DE"/>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pPr eaLnBrk="1" hangingPunct="1"/>
            <a:endParaRPr lang="de-DE" altLang="de-DE"/>
          </a:p>
        </xdr:txBody>
      </xdr:sp>
      <xdr:sp macro="" textlink="">
        <xdr:nvSpPr>
          <xdr:cNvPr id="244" name="Rectangle 34"/>
          <xdr:cNvSpPr>
            <a:spLocks noChangeArrowheads="1"/>
          </xdr:cNvSpPr>
        </xdr:nvSpPr>
        <xdr:spPr bwMode="auto">
          <a:xfrm rot="11280000">
            <a:off x="9356693" y="13833216"/>
            <a:ext cx="170996" cy="85879"/>
          </a:xfrm>
          <a:prstGeom prst="rect">
            <a:avLst/>
          </a:prstGeom>
          <a:solidFill>
            <a:srgbClr val="FFC000"/>
          </a:solidFill>
          <a:ln w="9525">
            <a:solidFill>
              <a:schemeClr val="tx1"/>
            </a:solidFill>
            <a:miter lim="800000"/>
            <a:headEnd/>
            <a:tailEnd/>
          </a:ln>
          <a:effectLst/>
          <a:extLst/>
        </xdr:spPr>
        <xdr:txBody>
          <a:bodyPr wrap="square" anchor="ctr"/>
          <a:lstStyle>
            <a:defPPr>
              <a:defRPr lang="de-DE"/>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pPr eaLnBrk="1" hangingPunct="1"/>
            <a:endParaRPr lang="de-DE" altLang="de-DE"/>
          </a:p>
        </xdr:txBody>
      </xdr:sp>
      <xdr:sp macro="" textlink="">
        <xdr:nvSpPr>
          <xdr:cNvPr id="245" name="Rectangle 34"/>
          <xdr:cNvSpPr>
            <a:spLocks noChangeArrowheads="1"/>
          </xdr:cNvSpPr>
        </xdr:nvSpPr>
        <xdr:spPr bwMode="auto">
          <a:xfrm rot="11640000">
            <a:off x="9219388" y="14055080"/>
            <a:ext cx="170996" cy="85879"/>
          </a:xfrm>
          <a:prstGeom prst="rect">
            <a:avLst/>
          </a:prstGeom>
          <a:solidFill>
            <a:srgbClr val="FFC000"/>
          </a:solidFill>
          <a:ln w="9525">
            <a:solidFill>
              <a:schemeClr val="tx1"/>
            </a:solidFill>
            <a:miter lim="800000"/>
            <a:headEnd/>
            <a:tailEnd/>
          </a:ln>
          <a:effectLst/>
          <a:extLst/>
        </xdr:spPr>
        <xdr:txBody>
          <a:bodyPr wrap="square" anchor="ctr"/>
          <a:lstStyle>
            <a:defPPr>
              <a:defRPr lang="de-DE"/>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pPr eaLnBrk="1" hangingPunct="1"/>
            <a:endParaRPr lang="de-DE" altLang="de-DE"/>
          </a:p>
        </xdr:txBody>
      </xdr:sp>
      <xdr:sp macro="" textlink="">
        <xdr:nvSpPr>
          <xdr:cNvPr id="246" name="Rectangle 34"/>
          <xdr:cNvSpPr>
            <a:spLocks noChangeArrowheads="1"/>
          </xdr:cNvSpPr>
        </xdr:nvSpPr>
        <xdr:spPr bwMode="auto">
          <a:xfrm rot="12000000">
            <a:off x="9009064" y="14222247"/>
            <a:ext cx="170995" cy="85879"/>
          </a:xfrm>
          <a:prstGeom prst="rect">
            <a:avLst/>
          </a:prstGeom>
          <a:solidFill>
            <a:srgbClr val="FFC000"/>
          </a:solidFill>
          <a:ln w="9525">
            <a:solidFill>
              <a:schemeClr val="tx1"/>
            </a:solidFill>
            <a:miter lim="800000"/>
            <a:headEnd/>
            <a:tailEnd/>
          </a:ln>
          <a:effectLst/>
          <a:extLst/>
        </xdr:spPr>
        <xdr:txBody>
          <a:bodyPr wrap="square" anchor="ctr"/>
          <a:lstStyle>
            <a:defPPr>
              <a:defRPr lang="de-DE"/>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pPr eaLnBrk="1" hangingPunct="1"/>
            <a:endParaRPr lang="de-DE" altLang="de-DE"/>
          </a:p>
        </xdr:txBody>
      </xdr:sp>
      <xdr:sp macro="" textlink="">
        <xdr:nvSpPr>
          <xdr:cNvPr id="247" name="Rectangle 34"/>
          <xdr:cNvSpPr>
            <a:spLocks noChangeArrowheads="1"/>
          </xdr:cNvSpPr>
        </xdr:nvSpPr>
        <xdr:spPr bwMode="auto">
          <a:xfrm rot="10500000">
            <a:off x="9452915" y="13570482"/>
            <a:ext cx="171759" cy="77483"/>
          </a:xfrm>
          <a:prstGeom prst="rect">
            <a:avLst/>
          </a:prstGeom>
          <a:solidFill>
            <a:srgbClr val="FFC000"/>
          </a:solidFill>
          <a:ln w="9525">
            <a:solidFill>
              <a:schemeClr val="tx1"/>
            </a:solidFill>
            <a:miter lim="800000"/>
            <a:headEnd/>
            <a:tailEnd/>
          </a:ln>
          <a:effectLst/>
          <a:extLst/>
        </xdr:spPr>
        <xdr:txBody>
          <a:bodyPr wrap="square" anchor="ctr"/>
          <a:lstStyle>
            <a:defPPr>
              <a:defRPr lang="de-DE"/>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pPr eaLnBrk="1" hangingPunct="1"/>
            <a:endParaRPr lang="de-DE" altLang="de-DE"/>
          </a:p>
        </xdr:txBody>
      </xdr:sp>
      <xdr:sp macro="" textlink="">
        <xdr:nvSpPr>
          <xdr:cNvPr id="248" name="AutoShape 53"/>
          <xdr:cNvSpPr>
            <a:spLocks noChangeArrowheads="1"/>
          </xdr:cNvSpPr>
        </xdr:nvSpPr>
        <xdr:spPr bwMode="auto">
          <a:xfrm rot="16800000">
            <a:off x="9945101" y="12981322"/>
            <a:ext cx="1116287" cy="2751417"/>
          </a:xfrm>
          <a:custGeom>
            <a:avLst/>
            <a:gdLst>
              <a:gd name="connsiteX0" fmla="*/ 0 w 1091896"/>
              <a:gd name="connsiteY0" fmla="*/ 1900253 h 1900253"/>
              <a:gd name="connsiteX1" fmla="*/ 265942 w 1091896"/>
              <a:gd name="connsiteY1" fmla="*/ 0 h 1900253"/>
              <a:gd name="connsiteX2" fmla="*/ 1091896 w 1091896"/>
              <a:gd name="connsiteY2" fmla="*/ 1900253 h 1900253"/>
              <a:gd name="connsiteX3" fmla="*/ 0 w 1091896"/>
              <a:gd name="connsiteY3" fmla="*/ 1900253 h 1900253"/>
              <a:gd name="connsiteX0" fmla="*/ 0 w 1382495"/>
              <a:gd name="connsiteY0" fmla="*/ 1900253 h 2531537"/>
              <a:gd name="connsiteX1" fmla="*/ 265942 w 1382495"/>
              <a:gd name="connsiteY1" fmla="*/ 0 h 2531537"/>
              <a:gd name="connsiteX2" fmla="*/ 1382495 w 1382495"/>
              <a:gd name="connsiteY2" fmla="*/ 2531537 h 2531537"/>
              <a:gd name="connsiteX3" fmla="*/ 0 w 1382495"/>
              <a:gd name="connsiteY3" fmla="*/ 1900253 h 2531537"/>
              <a:gd name="connsiteX0" fmla="*/ 0 w 1491237"/>
              <a:gd name="connsiteY0" fmla="*/ 2759166 h 2759166"/>
              <a:gd name="connsiteX1" fmla="*/ 374684 w 1491237"/>
              <a:gd name="connsiteY1" fmla="*/ 0 h 2759166"/>
              <a:gd name="connsiteX2" fmla="*/ 1491237 w 1491237"/>
              <a:gd name="connsiteY2" fmla="*/ 2531537 h 2759166"/>
              <a:gd name="connsiteX3" fmla="*/ 0 w 1491237"/>
              <a:gd name="connsiteY3" fmla="*/ 2759166 h 2759166"/>
              <a:gd name="connsiteX0" fmla="*/ 0 w 1197085"/>
              <a:gd name="connsiteY0" fmla="*/ 2759166 h 2759166"/>
              <a:gd name="connsiteX1" fmla="*/ 374684 w 1197085"/>
              <a:gd name="connsiteY1" fmla="*/ 0 h 2759166"/>
              <a:gd name="connsiteX2" fmla="*/ 1197085 w 1197085"/>
              <a:gd name="connsiteY2" fmla="*/ 2564159 h 2759166"/>
              <a:gd name="connsiteX3" fmla="*/ 0 w 1197085"/>
              <a:gd name="connsiteY3" fmla="*/ 2759166 h 2759166"/>
              <a:gd name="connsiteX0" fmla="*/ 0 w 1133026"/>
              <a:gd name="connsiteY0" fmla="*/ 2759166 h 2759166"/>
              <a:gd name="connsiteX1" fmla="*/ 374684 w 1133026"/>
              <a:gd name="connsiteY1" fmla="*/ 0 h 2759166"/>
              <a:gd name="connsiteX2" fmla="*/ 1133026 w 1133026"/>
              <a:gd name="connsiteY2" fmla="*/ 2585228 h 2759166"/>
              <a:gd name="connsiteX3" fmla="*/ 0 w 1133026"/>
              <a:gd name="connsiteY3" fmla="*/ 2759166 h 2759166"/>
            </a:gdLst>
            <a:ahLst/>
            <a:cxnLst>
              <a:cxn ang="0">
                <a:pos x="connsiteX0" y="connsiteY0"/>
              </a:cxn>
              <a:cxn ang="0">
                <a:pos x="connsiteX1" y="connsiteY1"/>
              </a:cxn>
              <a:cxn ang="0">
                <a:pos x="connsiteX2" y="connsiteY2"/>
              </a:cxn>
              <a:cxn ang="0">
                <a:pos x="connsiteX3" y="connsiteY3"/>
              </a:cxn>
            </a:cxnLst>
            <a:rect l="l" t="t" r="r" b="b"/>
            <a:pathLst>
              <a:path w="1133026" h="2759166">
                <a:moveTo>
                  <a:pt x="0" y="2759166"/>
                </a:moveTo>
                <a:lnTo>
                  <a:pt x="374684" y="0"/>
                </a:lnTo>
                <a:lnTo>
                  <a:pt x="1133026" y="2585228"/>
                </a:lnTo>
                <a:lnTo>
                  <a:pt x="0" y="2759166"/>
                </a:lnTo>
                <a:close/>
              </a:path>
            </a:pathLst>
          </a:custGeom>
          <a:gradFill flip="none" rotWithShape="1">
            <a:gsLst>
              <a:gs pos="0">
                <a:srgbClr val="FFFFFF">
                  <a:alpha val="0"/>
                </a:srgbClr>
              </a:gs>
              <a:gs pos="100000">
                <a:srgbClr val="FFC000">
                  <a:alpha val="50000"/>
                </a:srgbClr>
              </a:gs>
            </a:gsLst>
            <a:lin ang="16200000" scaled="1"/>
            <a:tileRect/>
          </a:gradFill>
          <a:ln w="9525">
            <a:no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de-DE" altLang="de-DE" b="1">
              <a:latin typeface="Arial" pitchFamily="34" charset="0"/>
            </a:endParaRPr>
          </a:p>
        </xdr:txBody>
      </xdr:sp>
      <xdr:sp macro="" textlink="">
        <xdr:nvSpPr>
          <xdr:cNvPr id="249" name="AutoShape 53"/>
          <xdr:cNvSpPr>
            <a:spLocks noChangeArrowheads="1"/>
          </xdr:cNvSpPr>
        </xdr:nvSpPr>
        <xdr:spPr bwMode="auto">
          <a:xfrm rot="16500000">
            <a:off x="10017063" y="12516929"/>
            <a:ext cx="1474513" cy="2751416"/>
          </a:xfrm>
          <a:custGeom>
            <a:avLst/>
            <a:gdLst>
              <a:gd name="connsiteX0" fmla="*/ 0 w 1091896"/>
              <a:gd name="connsiteY0" fmla="*/ 1900253 h 1900253"/>
              <a:gd name="connsiteX1" fmla="*/ 265942 w 1091896"/>
              <a:gd name="connsiteY1" fmla="*/ 0 h 1900253"/>
              <a:gd name="connsiteX2" fmla="*/ 1091896 w 1091896"/>
              <a:gd name="connsiteY2" fmla="*/ 1900253 h 1900253"/>
              <a:gd name="connsiteX3" fmla="*/ 0 w 1091896"/>
              <a:gd name="connsiteY3" fmla="*/ 1900253 h 1900253"/>
              <a:gd name="connsiteX0" fmla="*/ 0 w 1382495"/>
              <a:gd name="connsiteY0" fmla="*/ 1900253 h 2531537"/>
              <a:gd name="connsiteX1" fmla="*/ 265942 w 1382495"/>
              <a:gd name="connsiteY1" fmla="*/ 0 h 2531537"/>
              <a:gd name="connsiteX2" fmla="*/ 1382495 w 1382495"/>
              <a:gd name="connsiteY2" fmla="*/ 2531537 h 2531537"/>
              <a:gd name="connsiteX3" fmla="*/ 0 w 1382495"/>
              <a:gd name="connsiteY3" fmla="*/ 1900253 h 2531537"/>
              <a:gd name="connsiteX0" fmla="*/ 0 w 1491237"/>
              <a:gd name="connsiteY0" fmla="*/ 2759166 h 2759166"/>
              <a:gd name="connsiteX1" fmla="*/ 374684 w 1491237"/>
              <a:gd name="connsiteY1" fmla="*/ 0 h 2759166"/>
              <a:gd name="connsiteX2" fmla="*/ 1491237 w 1491237"/>
              <a:gd name="connsiteY2" fmla="*/ 2531537 h 2759166"/>
              <a:gd name="connsiteX3" fmla="*/ 0 w 1491237"/>
              <a:gd name="connsiteY3" fmla="*/ 2759166 h 2759166"/>
            </a:gdLst>
            <a:ahLst/>
            <a:cxnLst>
              <a:cxn ang="0">
                <a:pos x="connsiteX0" y="connsiteY0"/>
              </a:cxn>
              <a:cxn ang="0">
                <a:pos x="connsiteX1" y="connsiteY1"/>
              </a:cxn>
              <a:cxn ang="0">
                <a:pos x="connsiteX2" y="connsiteY2"/>
              </a:cxn>
              <a:cxn ang="0">
                <a:pos x="connsiteX3" y="connsiteY3"/>
              </a:cxn>
            </a:cxnLst>
            <a:rect l="l" t="t" r="r" b="b"/>
            <a:pathLst>
              <a:path w="1491237" h="2759166">
                <a:moveTo>
                  <a:pt x="0" y="2759166"/>
                </a:moveTo>
                <a:lnTo>
                  <a:pt x="374684" y="0"/>
                </a:lnTo>
                <a:lnTo>
                  <a:pt x="1491237" y="2531537"/>
                </a:lnTo>
                <a:lnTo>
                  <a:pt x="0" y="2759166"/>
                </a:lnTo>
                <a:close/>
              </a:path>
            </a:pathLst>
          </a:custGeom>
          <a:gradFill flip="none" rotWithShape="1">
            <a:gsLst>
              <a:gs pos="0">
                <a:srgbClr val="FFFFFF">
                  <a:alpha val="0"/>
                </a:srgbClr>
              </a:gs>
              <a:gs pos="100000">
                <a:srgbClr val="FFC000">
                  <a:alpha val="50000"/>
                </a:srgbClr>
              </a:gs>
            </a:gsLst>
            <a:lin ang="16200000" scaled="1"/>
            <a:tileRect/>
          </a:gradFill>
          <a:ln w="9525">
            <a:no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de-DE" altLang="de-DE" b="1">
              <a:latin typeface="Arial" pitchFamily="34" charset="0"/>
            </a:endParaRPr>
          </a:p>
        </xdr:txBody>
      </xdr:sp>
      <xdr:sp macro="" textlink="">
        <xdr:nvSpPr>
          <xdr:cNvPr id="250" name="AutoShape 52"/>
          <xdr:cNvSpPr>
            <a:spLocks noChangeArrowheads="1"/>
          </xdr:cNvSpPr>
        </xdr:nvSpPr>
        <xdr:spPr bwMode="auto">
          <a:xfrm rot="15746041">
            <a:off x="9949281" y="12119840"/>
            <a:ext cx="1626791" cy="2659891"/>
          </a:xfrm>
          <a:custGeom>
            <a:avLst/>
            <a:gdLst>
              <a:gd name="connsiteX0" fmla="*/ 0 w 1308639"/>
              <a:gd name="connsiteY0" fmla="*/ 1885259 h 1885259"/>
              <a:gd name="connsiteX1" fmla="*/ 424889 w 1308639"/>
              <a:gd name="connsiteY1" fmla="*/ 0 h 1885259"/>
              <a:gd name="connsiteX2" fmla="*/ 1308639 w 1308639"/>
              <a:gd name="connsiteY2" fmla="*/ 1885259 h 1885259"/>
              <a:gd name="connsiteX3" fmla="*/ 0 w 1308639"/>
              <a:gd name="connsiteY3" fmla="*/ 1885259 h 1885259"/>
              <a:gd name="connsiteX0" fmla="*/ 0 w 1703119"/>
              <a:gd name="connsiteY0" fmla="*/ 1885259 h 2689637"/>
              <a:gd name="connsiteX1" fmla="*/ 424889 w 1703119"/>
              <a:gd name="connsiteY1" fmla="*/ 0 h 2689637"/>
              <a:gd name="connsiteX2" fmla="*/ 1703119 w 1703119"/>
              <a:gd name="connsiteY2" fmla="*/ 2689637 h 2689637"/>
              <a:gd name="connsiteX3" fmla="*/ 0 w 1703119"/>
              <a:gd name="connsiteY3" fmla="*/ 1885259 h 2689637"/>
              <a:gd name="connsiteX0" fmla="*/ 0 w 1818467"/>
              <a:gd name="connsiteY0" fmla="*/ 2451577 h 2689637"/>
              <a:gd name="connsiteX1" fmla="*/ 540237 w 1818467"/>
              <a:gd name="connsiteY1" fmla="*/ 0 h 2689637"/>
              <a:gd name="connsiteX2" fmla="*/ 1818467 w 1818467"/>
              <a:gd name="connsiteY2" fmla="*/ 2689637 h 2689637"/>
              <a:gd name="connsiteX3" fmla="*/ 0 w 1818467"/>
              <a:gd name="connsiteY3" fmla="*/ 2451577 h 2689637"/>
              <a:gd name="connsiteX0" fmla="*/ 0 w 1651981"/>
              <a:gd name="connsiteY0" fmla="*/ 2451577 h 2667632"/>
              <a:gd name="connsiteX1" fmla="*/ 540237 w 1651981"/>
              <a:gd name="connsiteY1" fmla="*/ 0 h 2667632"/>
              <a:gd name="connsiteX2" fmla="*/ 1651981 w 1651981"/>
              <a:gd name="connsiteY2" fmla="*/ 2667632 h 2667632"/>
              <a:gd name="connsiteX3" fmla="*/ 0 w 1651981"/>
              <a:gd name="connsiteY3" fmla="*/ 2451577 h 2667632"/>
            </a:gdLst>
            <a:ahLst/>
            <a:cxnLst>
              <a:cxn ang="0">
                <a:pos x="connsiteX0" y="connsiteY0"/>
              </a:cxn>
              <a:cxn ang="0">
                <a:pos x="connsiteX1" y="connsiteY1"/>
              </a:cxn>
              <a:cxn ang="0">
                <a:pos x="connsiteX2" y="connsiteY2"/>
              </a:cxn>
              <a:cxn ang="0">
                <a:pos x="connsiteX3" y="connsiteY3"/>
              </a:cxn>
            </a:cxnLst>
            <a:rect l="l" t="t" r="r" b="b"/>
            <a:pathLst>
              <a:path w="1651981" h="2667632">
                <a:moveTo>
                  <a:pt x="0" y="2451577"/>
                </a:moveTo>
                <a:lnTo>
                  <a:pt x="540237" y="0"/>
                </a:lnTo>
                <a:lnTo>
                  <a:pt x="1651981" y="2667632"/>
                </a:lnTo>
                <a:lnTo>
                  <a:pt x="0" y="2451577"/>
                </a:lnTo>
                <a:close/>
              </a:path>
            </a:pathLst>
          </a:custGeom>
          <a:gradFill flip="none" rotWithShape="1">
            <a:gsLst>
              <a:gs pos="0">
                <a:srgbClr val="FFFFFF">
                  <a:alpha val="0"/>
                </a:srgbClr>
              </a:gs>
              <a:gs pos="100000">
                <a:srgbClr val="FFC000">
                  <a:alpha val="50000"/>
                </a:srgbClr>
              </a:gs>
            </a:gsLst>
            <a:lin ang="16200000" scaled="1"/>
            <a:tileRect/>
          </a:gradFill>
          <a:ln w="9525">
            <a:no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de-DE" altLang="de-DE" b="1">
              <a:latin typeface="Arial" pitchFamily="34" charset="0"/>
            </a:endParaRPr>
          </a:p>
        </xdr:txBody>
      </xdr:sp>
      <xdr:sp macro="" textlink="">
        <xdr:nvSpPr>
          <xdr:cNvPr id="251" name="AutoShape 52"/>
          <xdr:cNvSpPr>
            <a:spLocks noChangeArrowheads="1"/>
          </xdr:cNvSpPr>
        </xdr:nvSpPr>
        <xdr:spPr bwMode="auto">
          <a:xfrm rot="15420000">
            <a:off x="10063193" y="11695604"/>
            <a:ext cx="1626791" cy="2659891"/>
          </a:xfrm>
          <a:custGeom>
            <a:avLst/>
            <a:gdLst>
              <a:gd name="connsiteX0" fmla="*/ 0 w 1308639"/>
              <a:gd name="connsiteY0" fmla="*/ 1885259 h 1885259"/>
              <a:gd name="connsiteX1" fmla="*/ 424889 w 1308639"/>
              <a:gd name="connsiteY1" fmla="*/ 0 h 1885259"/>
              <a:gd name="connsiteX2" fmla="*/ 1308639 w 1308639"/>
              <a:gd name="connsiteY2" fmla="*/ 1885259 h 1885259"/>
              <a:gd name="connsiteX3" fmla="*/ 0 w 1308639"/>
              <a:gd name="connsiteY3" fmla="*/ 1885259 h 1885259"/>
              <a:gd name="connsiteX0" fmla="*/ 0 w 1703119"/>
              <a:gd name="connsiteY0" fmla="*/ 1885259 h 2689637"/>
              <a:gd name="connsiteX1" fmla="*/ 424889 w 1703119"/>
              <a:gd name="connsiteY1" fmla="*/ 0 h 2689637"/>
              <a:gd name="connsiteX2" fmla="*/ 1703119 w 1703119"/>
              <a:gd name="connsiteY2" fmla="*/ 2689637 h 2689637"/>
              <a:gd name="connsiteX3" fmla="*/ 0 w 1703119"/>
              <a:gd name="connsiteY3" fmla="*/ 1885259 h 2689637"/>
              <a:gd name="connsiteX0" fmla="*/ 0 w 1818467"/>
              <a:gd name="connsiteY0" fmla="*/ 2451577 h 2689637"/>
              <a:gd name="connsiteX1" fmla="*/ 540237 w 1818467"/>
              <a:gd name="connsiteY1" fmla="*/ 0 h 2689637"/>
              <a:gd name="connsiteX2" fmla="*/ 1818467 w 1818467"/>
              <a:gd name="connsiteY2" fmla="*/ 2689637 h 2689637"/>
              <a:gd name="connsiteX3" fmla="*/ 0 w 1818467"/>
              <a:gd name="connsiteY3" fmla="*/ 2451577 h 2689637"/>
              <a:gd name="connsiteX0" fmla="*/ 0 w 1651981"/>
              <a:gd name="connsiteY0" fmla="*/ 2451577 h 2667632"/>
              <a:gd name="connsiteX1" fmla="*/ 540237 w 1651981"/>
              <a:gd name="connsiteY1" fmla="*/ 0 h 2667632"/>
              <a:gd name="connsiteX2" fmla="*/ 1651981 w 1651981"/>
              <a:gd name="connsiteY2" fmla="*/ 2667632 h 2667632"/>
              <a:gd name="connsiteX3" fmla="*/ 0 w 1651981"/>
              <a:gd name="connsiteY3" fmla="*/ 2451577 h 2667632"/>
            </a:gdLst>
            <a:ahLst/>
            <a:cxnLst>
              <a:cxn ang="0">
                <a:pos x="connsiteX0" y="connsiteY0"/>
              </a:cxn>
              <a:cxn ang="0">
                <a:pos x="connsiteX1" y="connsiteY1"/>
              </a:cxn>
              <a:cxn ang="0">
                <a:pos x="connsiteX2" y="connsiteY2"/>
              </a:cxn>
              <a:cxn ang="0">
                <a:pos x="connsiteX3" y="connsiteY3"/>
              </a:cxn>
            </a:cxnLst>
            <a:rect l="l" t="t" r="r" b="b"/>
            <a:pathLst>
              <a:path w="1651981" h="2667632">
                <a:moveTo>
                  <a:pt x="0" y="2451577"/>
                </a:moveTo>
                <a:lnTo>
                  <a:pt x="540237" y="0"/>
                </a:lnTo>
                <a:lnTo>
                  <a:pt x="1651981" y="2667632"/>
                </a:lnTo>
                <a:lnTo>
                  <a:pt x="0" y="2451577"/>
                </a:lnTo>
                <a:close/>
              </a:path>
            </a:pathLst>
          </a:custGeom>
          <a:gradFill flip="none" rotWithShape="1">
            <a:gsLst>
              <a:gs pos="0">
                <a:srgbClr val="FFFFFF">
                  <a:alpha val="0"/>
                </a:srgbClr>
              </a:gs>
              <a:gs pos="100000">
                <a:srgbClr val="FFC000">
                  <a:alpha val="50000"/>
                </a:srgbClr>
              </a:gs>
            </a:gsLst>
            <a:lin ang="16200000" scaled="1"/>
            <a:tileRect/>
          </a:gradFill>
          <a:ln w="9525">
            <a:no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de-DE" altLang="de-DE" b="1">
              <a:latin typeface="Arial" pitchFamily="34" charset="0"/>
            </a:endParaRPr>
          </a:p>
        </xdr:txBody>
      </xdr:sp>
      <xdr:sp macro="" textlink="">
        <xdr:nvSpPr>
          <xdr:cNvPr id="252" name="AutoShape 51"/>
          <xdr:cNvSpPr>
            <a:spLocks noChangeArrowheads="1"/>
          </xdr:cNvSpPr>
        </xdr:nvSpPr>
        <xdr:spPr bwMode="auto">
          <a:xfrm rot="15240000">
            <a:off x="10015826" y="11248568"/>
            <a:ext cx="1625608" cy="2752779"/>
          </a:xfrm>
          <a:custGeom>
            <a:avLst/>
            <a:gdLst>
              <a:gd name="connsiteX0" fmla="*/ 0 w 1093259"/>
              <a:gd name="connsiteY0" fmla="*/ 1766663 h 1766663"/>
              <a:gd name="connsiteX1" fmla="*/ 356829 w 1093259"/>
              <a:gd name="connsiteY1" fmla="*/ 0 h 1766663"/>
              <a:gd name="connsiteX2" fmla="*/ 1093259 w 1093259"/>
              <a:gd name="connsiteY2" fmla="*/ 1766663 h 1766663"/>
              <a:gd name="connsiteX3" fmla="*/ 0 w 1093259"/>
              <a:gd name="connsiteY3" fmla="*/ 1766663 h 1766663"/>
              <a:gd name="connsiteX0" fmla="*/ 0 w 1519061"/>
              <a:gd name="connsiteY0" fmla="*/ 1766663 h 2760808"/>
              <a:gd name="connsiteX1" fmla="*/ 356829 w 1519061"/>
              <a:gd name="connsiteY1" fmla="*/ 0 h 2760808"/>
              <a:gd name="connsiteX2" fmla="*/ 1519061 w 1519061"/>
              <a:gd name="connsiteY2" fmla="*/ 2760808 h 2760808"/>
              <a:gd name="connsiteX3" fmla="*/ 0 w 1519061"/>
              <a:gd name="connsiteY3" fmla="*/ 1766663 h 2760808"/>
              <a:gd name="connsiteX0" fmla="*/ 0 w 1650791"/>
              <a:gd name="connsiteY0" fmla="*/ 2389410 h 2760808"/>
              <a:gd name="connsiteX1" fmla="*/ 488559 w 1650791"/>
              <a:gd name="connsiteY1" fmla="*/ 0 h 2760808"/>
              <a:gd name="connsiteX2" fmla="*/ 1650791 w 1650791"/>
              <a:gd name="connsiteY2" fmla="*/ 2760808 h 2760808"/>
              <a:gd name="connsiteX3" fmla="*/ 0 w 1650791"/>
              <a:gd name="connsiteY3" fmla="*/ 2389410 h 2760808"/>
            </a:gdLst>
            <a:ahLst/>
            <a:cxnLst>
              <a:cxn ang="0">
                <a:pos x="connsiteX0" y="connsiteY0"/>
              </a:cxn>
              <a:cxn ang="0">
                <a:pos x="connsiteX1" y="connsiteY1"/>
              </a:cxn>
              <a:cxn ang="0">
                <a:pos x="connsiteX2" y="connsiteY2"/>
              </a:cxn>
              <a:cxn ang="0">
                <a:pos x="connsiteX3" y="connsiteY3"/>
              </a:cxn>
            </a:cxnLst>
            <a:rect l="l" t="t" r="r" b="b"/>
            <a:pathLst>
              <a:path w="1650791" h="2760808">
                <a:moveTo>
                  <a:pt x="0" y="2389410"/>
                </a:moveTo>
                <a:lnTo>
                  <a:pt x="488559" y="0"/>
                </a:lnTo>
                <a:lnTo>
                  <a:pt x="1650791" y="2760808"/>
                </a:lnTo>
                <a:lnTo>
                  <a:pt x="0" y="2389410"/>
                </a:lnTo>
                <a:close/>
              </a:path>
            </a:pathLst>
          </a:custGeom>
          <a:gradFill flip="none" rotWithShape="1">
            <a:gsLst>
              <a:gs pos="0">
                <a:srgbClr val="FFFFFF">
                  <a:alpha val="0"/>
                </a:srgbClr>
              </a:gs>
              <a:gs pos="100000">
                <a:srgbClr val="FFC000">
                  <a:alpha val="50000"/>
                </a:srgbClr>
              </a:gs>
            </a:gsLst>
            <a:lin ang="16200000" scaled="1"/>
            <a:tileRect/>
          </a:gradFill>
          <a:ln w="9525">
            <a:no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de-DE" altLang="de-DE" b="1">
              <a:latin typeface="Arial" pitchFamily="34" charset="0"/>
            </a:endParaRPr>
          </a:p>
        </xdr:txBody>
      </xdr:sp>
      <xdr:sp macro="" textlink="">
        <xdr:nvSpPr>
          <xdr:cNvPr id="253" name="AutoShape 50"/>
          <xdr:cNvSpPr>
            <a:spLocks noChangeArrowheads="1"/>
          </xdr:cNvSpPr>
        </xdr:nvSpPr>
        <xdr:spPr bwMode="auto">
          <a:xfrm rot="14940000">
            <a:off x="9844313" y="10484107"/>
            <a:ext cx="1934795" cy="3132579"/>
          </a:xfrm>
          <a:custGeom>
            <a:avLst/>
            <a:gdLst>
              <a:gd name="connsiteX0" fmla="*/ 0 w 1209128"/>
              <a:gd name="connsiteY0" fmla="*/ 1792563 h 1792563"/>
              <a:gd name="connsiteX1" fmla="*/ 462939 w 1209128"/>
              <a:gd name="connsiteY1" fmla="*/ 0 h 1792563"/>
              <a:gd name="connsiteX2" fmla="*/ 1209128 w 1209128"/>
              <a:gd name="connsiteY2" fmla="*/ 1792563 h 1792563"/>
              <a:gd name="connsiteX3" fmla="*/ 0 w 1209128"/>
              <a:gd name="connsiteY3" fmla="*/ 1792563 h 1792563"/>
              <a:gd name="connsiteX0" fmla="*/ 0 w 1738191"/>
              <a:gd name="connsiteY0" fmla="*/ 1792563 h 3088868"/>
              <a:gd name="connsiteX1" fmla="*/ 462939 w 1738191"/>
              <a:gd name="connsiteY1" fmla="*/ 0 h 3088868"/>
              <a:gd name="connsiteX2" fmla="*/ 1738191 w 1738191"/>
              <a:gd name="connsiteY2" fmla="*/ 3088868 h 3088868"/>
              <a:gd name="connsiteX3" fmla="*/ 0 w 1738191"/>
              <a:gd name="connsiteY3" fmla="*/ 1792563 h 3088868"/>
              <a:gd name="connsiteX0" fmla="*/ 0 w 1933149"/>
              <a:gd name="connsiteY0" fmla="*/ 2522566 h 3088868"/>
              <a:gd name="connsiteX1" fmla="*/ 657897 w 1933149"/>
              <a:gd name="connsiteY1" fmla="*/ 0 h 3088868"/>
              <a:gd name="connsiteX2" fmla="*/ 1933149 w 1933149"/>
              <a:gd name="connsiteY2" fmla="*/ 3088868 h 3088868"/>
              <a:gd name="connsiteX3" fmla="*/ 0 w 1933149"/>
              <a:gd name="connsiteY3" fmla="*/ 2522566 h 3088868"/>
              <a:gd name="connsiteX0" fmla="*/ 0 w 1781014"/>
              <a:gd name="connsiteY0" fmla="*/ 2567450 h 3088868"/>
              <a:gd name="connsiteX1" fmla="*/ 505762 w 1781014"/>
              <a:gd name="connsiteY1" fmla="*/ 0 h 3088868"/>
              <a:gd name="connsiteX2" fmla="*/ 1781014 w 1781014"/>
              <a:gd name="connsiteY2" fmla="*/ 3088868 h 3088868"/>
              <a:gd name="connsiteX3" fmla="*/ 0 w 1781014"/>
              <a:gd name="connsiteY3" fmla="*/ 2567450 h 3088868"/>
              <a:gd name="connsiteX0" fmla="*/ 0 w 1960163"/>
              <a:gd name="connsiteY0" fmla="*/ 2567450 h 3141670"/>
              <a:gd name="connsiteX1" fmla="*/ 505762 w 1960163"/>
              <a:gd name="connsiteY1" fmla="*/ 0 h 3141670"/>
              <a:gd name="connsiteX2" fmla="*/ 1960163 w 1960163"/>
              <a:gd name="connsiteY2" fmla="*/ 3141670 h 3141670"/>
              <a:gd name="connsiteX3" fmla="*/ 0 w 1960163"/>
              <a:gd name="connsiteY3" fmla="*/ 2567450 h 3141670"/>
            </a:gdLst>
            <a:ahLst/>
            <a:cxnLst>
              <a:cxn ang="0">
                <a:pos x="connsiteX0" y="connsiteY0"/>
              </a:cxn>
              <a:cxn ang="0">
                <a:pos x="connsiteX1" y="connsiteY1"/>
              </a:cxn>
              <a:cxn ang="0">
                <a:pos x="connsiteX2" y="connsiteY2"/>
              </a:cxn>
              <a:cxn ang="0">
                <a:pos x="connsiteX3" y="connsiteY3"/>
              </a:cxn>
            </a:cxnLst>
            <a:rect l="l" t="t" r="r" b="b"/>
            <a:pathLst>
              <a:path w="1960163" h="3141670">
                <a:moveTo>
                  <a:pt x="0" y="2567450"/>
                </a:moveTo>
                <a:lnTo>
                  <a:pt x="505762" y="0"/>
                </a:lnTo>
                <a:lnTo>
                  <a:pt x="1960163" y="3141670"/>
                </a:lnTo>
                <a:lnTo>
                  <a:pt x="0" y="2567450"/>
                </a:lnTo>
                <a:close/>
              </a:path>
            </a:pathLst>
          </a:custGeom>
          <a:gradFill flip="none" rotWithShape="1">
            <a:gsLst>
              <a:gs pos="0">
                <a:srgbClr val="FFFFFF">
                  <a:alpha val="0"/>
                </a:srgbClr>
              </a:gs>
              <a:gs pos="100000">
                <a:srgbClr val="FFC000">
                  <a:alpha val="50000"/>
                </a:srgbClr>
              </a:gs>
            </a:gsLst>
            <a:lin ang="16200000" scaled="1"/>
            <a:tileRect/>
          </a:gradFill>
          <a:ln w="9525">
            <a:no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de-DE" altLang="de-DE" b="1">
              <a:latin typeface="Arial" pitchFamily="34" charset="0"/>
            </a:endParaRPr>
          </a:p>
        </xdr:txBody>
      </xdr:sp>
      <xdr:grpSp>
        <xdr:nvGrpSpPr>
          <xdr:cNvPr id="255" name="Gruppieren 254"/>
          <xdr:cNvGrpSpPr/>
        </xdr:nvGrpSpPr>
        <xdr:grpSpPr>
          <a:xfrm flipH="1">
            <a:off x="7472615" y="12784442"/>
            <a:ext cx="614848" cy="1491493"/>
            <a:chOff x="2832384" y="3489897"/>
            <a:chExt cx="617137" cy="1516680"/>
          </a:xfrm>
        </xdr:grpSpPr>
        <xdr:sp macro="" textlink="">
          <xdr:nvSpPr>
            <xdr:cNvPr id="264" name="Rectangle 34"/>
            <xdr:cNvSpPr>
              <a:spLocks noChangeArrowheads="1"/>
            </xdr:cNvSpPr>
          </xdr:nvSpPr>
          <xdr:spPr bwMode="auto">
            <a:xfrm rot="8340000">
              <a:off x="3020756" y="3489897"/>
              <a:ext cx="171759" cy="85879"/>
            </a:xfrm>
            <a:prstGeom prst="rect">
              <a:avLst/>
            </a:prstGeom>
            <a:solidFill>
              <a:srgbClr val="FFC000"/>
            </a:solidFill>
            <a:ln w="9525">
              <a:solidFill>
                <a:schemeClr val="tx1"/>
              </a:solidFill>
              <a:miter lim="800000"/>
              <a:headEnd/>
              <a:tailEnd/>
            </a:ln>
            <a:effectLst/>
            <a:extLst/>
          </xdr:spPr>
          <xdr:txBody>
            <a:bodyPr wrap="square" anchor="ctr"/>
            <a:lstStyle>
              <a:defPPr>
                <a:defRPr lang="de-DE"/>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pPr eaLnBrk="1" hangingPunct="1"/>
              <a:endParaRPr lang="de-DE" altLang="de-DE"/>
            </a:p>
          </xdr:txBody>
        </xdr:sp>
        <xdr:sp macro="" textlink="">
          <xdr:nvSpPr>
            <xdr:cNvPr id="265" name="Rectangle 34"/>
            <xdr:cNvSpPr>
              <a:spLocks noChangeArrowheads="1"/>
            </xdr:cNvSpPr>
          </xdr:nvSpPr>
          <xdr:spPr bwMode="auto">
            <a:xfrm rot="8880000">
              <a:off x="3192206" y="3718497"/>
              <a:ext cx="171759" cy="85879"/>
            </a:xfrm>
            <a:prstGeom prst="rect">
              <a:avLst/>
            </a:prstGeom>
            <a:solidFill>
              <a:srgbClr val="FFC000"/>
            </a:solidFill>
            <a:ln w="9525">
              <a:solidFill>
                <a:schemeClr val="tx1"/>
              </a:solidFill>
              <a:miter lim="800000"/>
              <a:headEnd/>
              <a:tailEnd/>
            </a:ln>
            <a:effectLst/>
            <a:extLst/>
          </xdr:spPr>
          <xdr:txBody>
            <a:bodyPr wrap="square" anchor="ctr"/>
            <a:lstStyle>
              <a:defPPr>
                <a:defRPr lang="de-DE"/>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pPr eaLnBrk="1" hangingPunct="1"/>
              <a:endParaRPr lang="de-DE" altLang="de-DE"/>
            </a:p>
          </xdr:txBody>
        </xdr:sp>
        <xdr:sp macro="" textlink="">
          <xdr:nvSpPr>
            <xdr:cNvPr id="266" name="Rectangle 34"/>
            <xdr:cNvSpPr>
              <a:spLocks noChangeArrowheads="1"/>
            </xdr:cNvSpPr>
          </xdr:nvSpPr>
          <xdr:spPr bwMode="auto">
            <a:xfrm rot="9660000">
              <a:off x="3271458" y="3972726"/>
              <a:ext cx="171759" cy="85879"/>
            </a:xfrm>
            <a:prstGeom prst="rect">
              <a:avLst/>
            </a:prstGeom>
            <a:solidFill>
              <a:srgbClr val="FFC000"/>
            </a:solidFill>
            <a:ln w="9525">
              <a:solidFill>
                <a:schemeClr val="tx1"/>
              </a:solidFill>
              <a:miter lim="800000"/>
              <a:headEnd/>
              <a:tailEnd/>
            </a:ln>
            <a:effectLst/>
            <a:extLst/>
          </xdr:spPr>
          <xdr:txBody>
            <a:bodyPr wrap="square" anchor="ctr"/>
            <a:lstStyle>
              <a:defPPr>
                <a:defRPr lang="de-DE"/>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pPr eaLnBrk="1" hangingPunct="1"/>
              <a:endParaRPr lang="de-DE" altLang="de-DE"/>
            </a:p>
          </xdr:txBody>
        </xdr:sp>
        <xdr:sp macro="" textlink="">
          <xdr:nvSpPr>
            <xdr:cNvPr id="267" name="Rectangle 34"/>
            <xdr:cNvSpPr>
              <a:spLocks noChangeArrowheads="1"/>
            </xdr:cNvSpPr>
          </xdr:nvSpPr>
          <xdr:spPr bwMode="auto">
            <a:xfrm rot="11280000">
              <a:off x="3180777" y="4523272"/>
              <a:ext cx="171759" cy="85879"/>
            </a:xfrm>
            <a:prstGeom prst="rect">
              <a:avLst/>
            </a:prstGeom>
            <a:solidFill>
              <a:srgbClr val="FFC000"/>
            </a:solidFill>
            <a:ln w="9525">
              <a:solidFill>
                <a:schemeClr val="tx1"/>
              </a:solidFill>
              <a:miter lim="800000"/>
              <a:headEnd/>
              <a:tailEnd/>
            </a:ln>
            <a:effectLst/>
            <a:extLst/>
          </xdr:spPr>
          <xdr:txBody>
            <a:bodyPr wrap="square" anchor="ctr"/>
            <a:lstStyle>
              <a:defPPr>
                <a:defRPr lang="de-DE"/>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pPr eaLnBrk="1" hangingPunct="1"/>
              <a:endParaRPr lang="de-DE" altLang="de-DE"/>
            </a:p>
          </xdr:txBody>
        </xdr:sp>
        <xdr:sp macro="" textlink="">
          <xdr:nvSpPr>
            <xdr:cNvPr id="268" name="Rectangle 34"/>
            <xdr:cNvSpPr>
              <a:spLocks noChangeArrowheads="1"/>
            </xdr:cNvSpPr>
          </xdr:nvSpPr>
          <xdr:spPr bwMode="auto">
            <a:xfrm rot="11640000">
              <a:off x="3043472" y="4745136"/>
              <a:ext cx="171759" cy="85879"/>
            </a:xfrm>
            <a:prstGeom prst="rect">
              <a:avLst/>
            </a:prstGeom>
            <a:solidFill>
              <a:srgbClr val="FFC000"/>
            </a:solidFill>
            <a:ln w="9525">
              <a:solidFill>
                <a:schemeClr val="tx1"/>
              </a:solidFill>
              <a:miter lim="800000"/>
              <a:headEnd/>
              <a:tailEnd/>
            </a:ln>
            <a:effectLst/>
            <a:extLst/>
          </xdr:spPr>
          <xdr:txBody>
            <a:bodyPr wrap="square" anchor="ctr"/>
            <a:lstStyle>
              <a:defPPr>
                <a:defRPr lang="de-DE"/>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pPr eaLnBrk="1" hangingPunct="1"/>
              <a:endParaRPr lang="de-DE" altLang="de-DE"/>
            </a:p>
          </xdr:txBody>
        </xdr:sp>
        <xdr:sp macro="" textlink="">
          <xdr:nvSpPr>
            <xdr:cNvPr id="269" name="Rectangle 34"/>
            <xdr:cNvSpPr>
              <a:spLocks noChangeArrowheads="1"/>
            </xdr:cNvSpPr>
          </xdr:nvSpPr>
          <xdr:spPr bwMode="auto">
            <a:xfrm rot="12000000">
              <a:off x="2832384" y="4920698"/>
              <a:ext cx="171759" cy="85879"/>
            </a:xfrm>
            <a:prstGeom prst="rect">
              <a:avLst/>
            </a:prstGeom>
            <a:solidFill>
              <a:srgbClr val="FFC000"/>
            </a:solidFill>
            <a:ln w="9525">
              <a:solidFill>
                <a:schemeClr val="tx1"/>
              </a:solidFill>
              <a:miter lim="800000"/>
              <a:headEnd/>
              <a:tailEnd/>
            </a:ln>
            <a:effectLst/>
            <a:extLst/>
          </xdr:spPr>
          <xdr:txBody>
            <a:bodyPr wrap="square" anchor="ctr"/>
            <a:lstStyle>
              <a:defPPr>
                <a:defRPr lang="de-DE"/>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pPr eaLnBrk="1" hangingPunct="1"/>
              <a:endParaRPr lang="de-DE" altLang="de-DE"/>
            </a:p>
          </xdr:txBody>
        </xdr:sp>
        <xdr:sp macro="" textlink="">
          <xdr:nvSpPr>
            <xdr:cNvPr id="270" name="Rectangle 34"/>
            <xdr:cNvSpPr>
              <a:spLocks noChangeArrowheads="1"/>
            </xdr:cNvSpPr>
          </xdr:nvSpPr>
          <xdr:spPr bwMode="auto">
            <a:xfrm rot="10500000">
              <a:off x="3277762" y="4252142"/>
              <a:ext cx="171759" cy="85879"/>
            </a:xfrm>
            <a:prstGeom prst="rect">
              <a:avLst/>
            </a:prstGeom>
            <a:solidFill>
              <a:srgbClr val="FFC000"/>
            </a:solidFill>
            <a:ln w="9525">
              <a:solidFill>
                <a:schemeClr val="tx1"/>
              </a:solidFill>
              <a:miter lim="800000"/>
              <a:headEnd/>
              <a:tailEnd/>
            </a:ln>
            <a:effectLst/>
            <a:extLst/>
          </xdr:spPr>
          <xdr:txBody>
            <a:bodyPr wrap="square" anchor="ctr"/>
            <a:lstStyle>
              <a:defPPr>
                <a:defRPr lang="de-DE"/>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pPr eaLnBrk="1" hangingPunct="1"/>
              <a:endParaRPr lang="de-DE" altLang="de-DE"/>
            </a:p>
          </xdr:txBody>
        </xdr:sp>
      </xdr:grpSp>
      <xdr:sp macro="" textlink="">
        <xdr:nvSpPr>
          <xdr:cNvPr id="256" name="Rectangle 34"/>
          <xdr:cNvSpPr>
            <a:spLocks noChangeArrowheads="1"/>
          </xdr:cNvSpPr>
        </xdr:nvSpPr>
        <xdr:spPr bwMode="auto">
          <a:xfrm rot="13980000" flipH="1">
            <a:off x="7935560" y="12608052"/>
            <a:ext cx="171759" cy="85117"/>
          </a:xfrm>
          <a:prstGeom prst="rect">
            <a:avLst/>
          </a:prstGeom>
          <a:solidFill>
            <a:srgbClr val="FFC000"/>
          </a:solidFill>
          <a:ln w="9525">
            <a:solidFill>
              <a:schemeClr val="tx1"/>
            </a:solid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pPr eaLnBrk="1" hangingPunct="1"/>
            <a:endParaRPr lang="de-DE" altLang="de-DE"/>
          </a:p>
        </xdr:txBody>
      </xdr:sp>
      <xdr:sp macro="" textlink="">
        <xdr:nvSpPr>
          <xdr:cNvPr id="257" name="AutoShape 16"/>
          <xdr:cNvSpPr>
            <a:spLocks noChangeArrowheads="1"/>
          </xdr:cNvSpPr>
        </xdr:nvSpPr>
        <xdr:spPr bwMode="auto">
          <a:xfrm rot="6420000" flipH="1">
            <a:off x="5886440" y="9715614"/>
            <a:ext cx="1422740" cy="3434798"/>
          </a:xfrm>
          <a:custGeom>
            <a:avLst/>
            <a:gdLst>
              <a:gd name="connsiteX0" fmla="*/ 0 w 1483125"/>
              <a:gd name="connsiteY0" fmla="*/ 2351461 h 2351461"/>
              <a:gd name="connsiteX1" fmla="*/ 0 w 1483125"/>
              <a:gd name="connsiteY1" fmla="*/ 0 h 2351461"/>
              <a:gd name="connsiteX2" fmla="*/ 1483125 w 1483125"/>
              <a:gd name="connsiteY2" fmla="*/ 2351461 h 2351461"/>
              <a:gd name="connsiteX3" fmla="*/ 0 w 1483125"/>
              <a:gd name="connsiteY3" fmla="*/ 2351461 h 2351461"/>
              <a:gd name="connsiteX0" fmla="*/ 36711 w 1483125"/>
              <a:gd name="connsiteY0" fmla="*/ 2248477 h 2351461"/>
              <a:gd name="connsiteX1" fmla="*/ 0 w 1483125"/>
              <a:gd name="connsiteY1" fmla="*/ 0 h 2351461"/>
              <a:gd name="connsiteX2" fmla="*/ 1483125 w 1483125"/>
              <a:gd name="connsiteY2" fmla="*/ 2351461 h 2351461"/>
              <a:gd name="connsiteX3" fmla="*/ 36711 w 1483125"/>
              <a:gd name="connsiteY3" fmla="*/ 2248477 h 2351461"/>
              <a:gd name="connsiteX0" fmla="*/ 36711 w 1559409"/>
              <a:gd name="connsiteY0" fmla="*/ 2248477 h 2463068"/>
              <a:gd name="connsiteX1" fmla="*/ 0 w 1559409"/>
              <a:gd name="connsiteY1" fmla="*/ 0 h 2463068"/>
              <a:gd name="connsiteX2" fmla="*/ 1559409 w 1559409"/>
              <a:gd name="connsiteY2" fmla="*/ 2463068 h 2463068"/>
              <a:gd name="connsiteX3" fmla="*/ 36711 w 1559409"/>
              <a:gd name="connsiteY3" fmla="*/ 2248477 h 2463068"/>
              <a:gd name="connsiteX0" fmla="*/ 36711 w 1559409"/>
              <a:gd name="connsiteY0" fmla="*/ 2248477 h 2463068"/>
              <a:gd name="connsiteX1" fmla="*/ 0 w 1559409"/>
              <a:gd name="connsiteY1" fmla="*/ 0 h 2463068"/>
              <a:gd name="connsiteX2" fmla="*/ 1559409 w 1559409"/>
              <a:gd name="connsiteY2" fmla="*/ 2463068 h 2463068"/>
              <a:gd name="connsiteX3" fmla="*/ 906136 w 1559409"/>
              <a:gd name="connsiteY3" fmla="*/ 2369713 h 2463068"/>
              <a:gd name="connsiteX4" fmla="*/ 36711 w 1559409"/>
              <a:gd name="connsiteY4" fmla="*/ 2248477 h 2463068"/>
              <a:gd name="connsiteX0" fmla="*/ 36711 w 1559409"/>
              <a:gd name="connsiteY0" fmla="*/ 2248477 h 2773687"/>
              <a:gd name="connsiteX1" fmla="*/ 0 w 1559409"/>
              <a:gd name="connsiteY1" fmla="*/ 0 h 2773687"/>
              <a:gd name="connsiteX2" fmla="*/ 1559409 w 1559409"/>
              <a:gd name="connsiteY2" fmla="*/ 2463068 h 2773687"/>
              <a:gd name="connsiteX3" fmla="*/ 1447877 w 1559409"/>
              <a:gd name="connsiteY3" fmla="*/ 2773687 h 2773687"/>
              <a:gd name="connsiteX4" fmla="*/ 36711 w 1559409"/>
              <a:gd name="connsiteY4" fmla="*/ 2248477 h 2773687"/>
              <a:gd name="connsiteX0" fmla="*/ 26698 w 1559409"/>
              <a:gd name="connsiteY0" fmla="*/ 2276271 h 2773687"/>
              <a:gd name="connsiteX1" fmla="*/ 0 w 1559409"/>
              <a:gd name="connsiteY1" fmla="*/ 0 h 2773687"/>
              <a:gd name="connsiteX2" fmla="*/ 1559409 w 1559409"/>
              <a:gd name="connsiteY2" fmla="*/ 2463068 h 2773687"/>
              <a:gd name="connsiteX3" fmla="*/ 1447877 w 1559409"/>
              <a:gd name="connsiteY3" fmla="*/ 2773687 h 2773687"/>
              <a:gd name="connsiteX4" fmla="*/ 26698 w 1559409"/>
              <a:gd name="connsiteY4" fmla="*/ 2276271 h 2773687"/>
              <a:gd name="connsiteX0" fmla="*/ 45858 w 1559409"/>
              <a:gd name="connsiteY0" fmla="*/ 3021336 h 3021336"/>
              <a:gd name="connsiteX1" fmla="*/ 0 w 1559409"/>
              <a:gd name="connsiteY1" fmla="*/ 0 h 3021336"/>
              <a:gd name="connsiteX2" fmla="*/ 1559409 w 1559409"/>
              <a:gd name="connsiteY2" fmla="*/ 2463068 h 3021336"/>
              <a:gd name="connsiteX3" fmla="*/ 1447877 w 1559409"/>
              <a:gd name="connsiteY3" fmla="*/ 2773687 h 3021336"/>
              <a:gd name="connsiteX4" fmla="*/ 45858 w 1559409"/>
              <a:gd name="connsiteY4" fmla="*/ 3021336 h 3021336"/>
              <a:gd name="connsiteX0" fmla="*/ 45858 w 1559409"/>
              <a:gd name="connsiteY0" fmla="*/ 3021336 h 3021336"/>
              <a:gd name="connsiteX1" fmla="*/ 0 w 1559409"/>
              <a:gd name="connsiteY1" fmla="*/ 0 h 3021336"/>
              <a:gd name="connsiteX2" fmla="*/ 1559409 w 1559409"/>
              <a:gd name="connsiteY2" fmla="*/ 2463068 h 3021336"/>
              <a:gd name="connsiteX3" fmla="*/ 1447877 w 1559409"/>
              <a:gd name="connsiteY3" fmla="*/ 2773687 h 3021336"/>
              <a:gd name="connsiteX4" fmla="*/ 742339 w 1559409"/>
              <a:gd name="connsiteY4" fmla="*/ 2891208 h 3021336"/>
              <a:gd name="connsiteX5" fmla="*/ 45858 w 1559409"/>
              <a:gd name="connsiteY5" fmla="*/ 3021336 h 3021336"/>
              <a:gd name="connsiteX0" fmla="*/ 45858 w 1559409"/>
              <a:gd name="connsiteY0" fmla="*/ 3021336 h 3443604"/>
              <a:gd name="connsiteX1" fmla="*/ 0 w 1559409"/>
              <a:gd name="connsiteY1" fmla="*/ 0 h 3443604"/>
              <a:gd name="connsiteX2" fmla="*/ 1559409 w 1559409"/>
              <a:gd name="connsiteY2" fmla="*/ 2463068 h 3443604"/>
              <a:gd name="connsiteX3" fmla="*/ 1447877 w 1559409"/>
              <a:gd name="connsiteY3" fmla="*/ 2773687 h 3443604"/>
              <a:gd name="connsiteX4" fmla="*/ 1199265 w 1559409"/>
              <a:gd name="connsiteY4" fmla="*/ 3443604 h 3443604"/>
              <a:gd name="connsiteX5" fmla="*/ 45858 w 1559409"/>
              <a:gd name="connsiteY5" fmla="*/ 3021336 h 3443604"/>
              <a:gd name="connsiteX0" fmla="*/ 45858 w 1559409"/>
              <a:gd name="connsiteY0" fmla="*/ 3021336 h 3443604"/>
              <a:gd name="connsiteX1" fmla="*/ 20277 w 1559409"/>
              <a:gd name="connsiteY1" fmla="*/ 1631628 h 3443604"/>
              <a:gd name="connsiteX2" fmla="*/ 0 w 1559409"/>
              <a:gd name="connsiteY2" fmla="*/ 0 h 3443604"/>
              <a:gd name="connsiteX3" fmla="*/ 1559409 w 1559409"/>
              <a:gd name="connsiteY3" fmla="*/ 2463068 h 3443604"/>
              <a:gd name="connsiteX4" fmla="*/ 1447877 w 1559409"/>
              <a:gd name="connsiteY4" fmla="*/ 2773687 h 3443604"/>
              <a:gd name="connsiteX5" fmla="*/ 1199265 w 1559409"/>
              <a:gd name="connsiteY5" fmla="*/ 3443604 h 3443604"/>
              <a:gd name="connsiteX6" fmla="*/ 45858 w 1559409"/>
              <a:gd name="connsiteY6" fmla="*/ 3021336 h 3443604"/>
              <a:gd name="connsiteX0" fmla="*/ 385567 w 1559409"/>
              <a:gd name="connsiteY0" fmla="*/ 3162516 h 3443604"/>
              <a:gd name="connsiteX1" fmla="*/ 20277 w 1559409"/>
              <a:gd name="connsiteY1" fmla="*/ 1631628 h 3443604"/>
              <a:gd name="connsiteX2" fmla="*/ 0 w 1559409"/>
              <a:gd name="connsiteY2" fmla="*/ 0 h 3443604"/>
              <a:gd name="connsiteX3" fmla="*/ 1559409 w 1559409"/>
              <a:gd name="connsiteY3" fmla="*/ 2463068 h 3443604"/>
              <a:gd name="connsiteX4" fmla="*/ 1447877 w 1559409"/>
              <a:gd name="connsiteY4" fmla="*/ 2773687 h 3443604"/>
              <a:gd name="connsiteX5" fmla="*/ 1199265 w 1559409"/>
              <a:gd name="connsiteY5" fmla="*/ 3443604 h 3443604"/>
              <a:gd name="connsiteX6" fmla="*/ 385567 w 1559409"/>
              <a:gd name="connsiteY6" fmla="*/ 3162516 h 3443604"/>
              <a:gd name="connsiteX0" fmla="*/ 385567 w 1559409"/>
              <a:gd name="connsiteY0" fmla="*/ 3162516 h 3443604"/>
              <a:gd name="connsiteX1" fmla="*/ 203348 w 1559409"/>
              <a:gd name="connsiteY1" fmla="*/ 1443182 h 3443604"/>
              <a:gd name="connsiteX2" fmla="*/ 0 w 1559409"/>
              <a:gd name="connsiteY2" fmla="*/ 0 h 3443604"/>
              <a:gd name="connsiteX3" fmla="*/ 1559409 w 1559409"/>
              <a:gd name="connsiteY3" fmla="*/ 2463068 h 3443604"/>
              <a:gd name="connsiteX4" fmla="*/ 1447877 w 1559409"/>
              <a:gd name="connsiteY4" fmla="*/ 2773687 h 3443604"/>
              <a:gd name="connsiteX5" fmla="*/ 1199265 w 1559409"/>
              <a:gd name="connsiteY5" fmla="*/ 3443604 h 3443604"/>
              <a:gd name="connsiteX6" fmla="*/ 385567 w 1559409"/>
              <a:gd name="connsiteY6" fmla="*/ 3162516 h 3443604"/>
              <a:gd name="connsiteX0" fmla="*/ 385567 w 1559409"/>
              <a:gd name="connsiteY0" fmla="*/ 3162516 h 3443604"/>
              <a:gd name="connsiteX1" fmla="*/ 0 w 1559409"/>
              <a:gd name="connsiteY1" fmla="*/ 0 h 3443604"/>
              <a:gd name="connsiteX2" fmla="*/ 1559409 w 1559409"/>
              <a:gd name="connsiteY2" fmla="*/ 2463068 h 3443604"/>
              <a:gd name="connsiteX3" fmla="*/ 1447877 w 1559409"/>
              <a:gd name="connsiteY3" fmla="*/ 2773687 h 3443604"/>
              <a:gd name="connsiteX4" fmla="*/ 1199265 w 1559409"/>
              <a:gd name="connsiteY4" fmla="*/ 3443604 h 3443604"/>
              <a:gd name="connsiteX5" fmla="*/ 385567 w 1559409"/>
              <a:gd name="connsiteY5" fmla="*/ 3162516 h 3443604"/>
              <a:gd name="connsiteX0" fmla="*/ 227359 w 1559409"/>
              <a:gd name="connsiteY0" fmla="*/ 3105116 h 3443604"/>
              <a:gd name="connsiteX1" fmla="*/ 0 w 1559409"/>
              <a:gd name="connsiteY1" fmla="*/ 0 h 3443604"/>
              <a:gd name="connsiteX2" fmla="*/ 1559409 w 1559409"/>
              <a:gd name="connsiteY2" fmla="*/ 2463068 h 3443604"/>
              <a:gd name="connsiteX3" fmla="*/ 1447877 w 1559409"/>
              <a:gd name="connsiteY3" fmla="*/ 2773687 h 3443604"/>
              <a:gd name="connsiteX4" fmla="*/ 1199265 w 1559409"/>
              <a:gd name="connsiteY4" fmla="*/ 3443604 h 3443604"/>
              <a:gd name="connsiteX5" fmla="*/ 227359 w 1559409"/>
              <a:gd name="connsiteY5" fmla="*/ 3105116 h 3443604"/>
              <a:gd name="connsiteX0" fmla="*/ 227359 w 1447877"/>
              <a:gd name="connsiteY0" fmla="*/ 3105116 h 3443604"/>
              <a:gd name="connsiteX1" fmla="*/ 0 w 1447877"/>
              <a:gd name="connsiteY1" fmla="*/ 0 h 3443604"/>
              <a:gd name="connsiteX2" fmla="*/ 1447877 w 1447877"/>
              <a:gd name="connsiteY2" fmla="*/ 2773687 h 3443604"/>
              <a:gd name="connsiteX3" fmla="*/ 1199265 w 1447877"/>
              <a:gd name="connsiteY3" fmla="*/ 3443604 h 3443604"/>
              <a:gd name="connsiteX4" fmla="*/ 227359 w 1447877"/>
              <a:gd name="connsiteY4" fmla="*/ 3105116 h 344360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447877" h="3443604">
                <a:moveTo>
                  <a:pt x="227359" y="3105116"/>
                </a:moveTo>
                <a:lnTo>
                  <a:pt x="0" y="0"/>
                </a:lnTo>
                <a:lnTo>
                  <a:pt x="1447877" y="2773687"/>
                </a:lnTo>
                <a:lnTo>
                  <a:pt x="1199265" y="3443604"/>
                </a:lnTo>
                <a:lnTo>
                  <a:pt x="227359" y="3105116"/>
                </a:lnTo>
                <a:close/>
              </a:path>
            </a:pathLst>
          </a:custGeom>
          <a:gradFill rotWithShape="0">
            <a:gsLst>
              <a:gs pos="0">
                <a:srgbClr val="FFFFFF">
                  <a:alpha val="0"/>
                </a:srgbClr>
              </a:gs>
              <a:gs pos="100000">
                <a:srgbClr val="FFC000">
                  <a:alpha val="50000"/>
                </a:srgbClr>
              </a:gs>
            </a:gsLst>
            <a:lin ang="0" scaled="1"/>
          </a:gradFill>
          <a:ln w="9525">
            <a:no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de-DE" altLang="de-DE" b="1">
              <a:latin typeface="Arial" pitchFamily="34" charset="0"/>
            </a:endParaRPr>
          </a:p>
        </xdr:txBody>
      </xdr:sp>
      <xdr:sp macro="" textlink="">
        <xdr:nvSpPr>
          <xdr:cNvPr id="258" name="AutoShape 17"/>
          <xdr:cNvSpPr>
            <a:spLocks noChangeArrowheads="1"/>
          </xdr:cNvSpPr>
        </xdr:nvSpPr>
        <xdr:spPr bwMode="auto">
          <a:xfrm rot="6387473" flipH="1">
            <a:off x="5483754" y="10257777"/>
            <a:ext cx="1867411" cy="3171870"/>
          </a:xfrm>
          <a:custGeom>
            <a:avLst/>
            <a:gdLst>
              <a:gd name="connsiteX0" fmla="*/ 0 w 1339992"/>
              <a:gd name="connsiteY0" fmla="*/ 1792563 h 1792563"/>
              <a:gd name="connsiteX1" fmla="*/ 513043 w 1339992"/>
              <a:gd name="connsiteY1" fmla="*/ 0 h 1792563"/>
              <a:gd name="connsiteX2" fmla="*/ 1339992 w 1339992"/>
              <a:gd name="connsiteY2" fmla="*/ 1792563 h 1792563"/>
              <a:gd name="connsiteX3" fmla="*/ 0 w 1339992"/>
              <a:gd name="connsiteY3" fmla="*/ 1792563 h 1792563"/>
              <a:gd name="connsiteX0" fmla="*/ 0 w 1966542"/>
              <a:gd name="connsiteY0" fmla="*/ 1792563 h 3179850"/>
              <a:gd name="connsiteX1" fmla="*/ 513043 w 1966542"/>
              <a:gd name="connsiteY1" fmla="*/ 0 h 3179850"/>
              <a:gd name="connsiteX2" fmla="*/ 1966542 w 1966542"/>
              <a:gd name="connsiteY2" fmla="*/ 3179850 h 3179850"/>
              <a:gd name="connsiteX3" fmla="*/ 0 w 1966542"/>
              <a:gd name="connsiteY3" fmla="*/ 1792563 h 3179850"/>
              <a:gd name="connsiteX0" fmla="*/ 0 w 2164248"/>
              <a:gd name="connsiteY0" fmla="*/ 2531820 h 3179850"/>
              <a:gd name="connsiteX1" fmla="*/ 710749 w 2164248"/>
              <a:gd name="connsiteY1" fmla="*/ 0 h 3179850"/>
              <a:gd name="connsiteX2" fmla="*/ 2164248 w 2164248"/>
              <a:gd name="connsiteY2" fmla="*/ 3179850 h 3179850"/>
              <a:gd name="connsiteX3" fmla="*/ 0 w 2164248"/>
              <a:gd name="connsiteY3" fmla="*/ 2531820 h 3179850"/>
              <a:gd name="connsiteX0" fmla="*/ 0 w 1892195"/>
              <a:gd name="connsiteY0" fmla="*/ 2631320 h 3179850"/>
              <a:gd name="connsiteX1" fmla="*/ 438696 w 1892195"/>
              <a:gd name="connsiteY1" fmla="*/ 0 h 3179850"/>
              <a:gd name="connsiteX2" fmla="*/ 1892195 w 1892195"/>
              <a:gd name="connsiteY2" fmla="*/ 3179850 h 3179850"/>
              <a:gd name="connsiteX3" fmla="*/ 0 w 1892195"/>
              <a:gd name="connsiteY3" fmla="*/ 2631320 h 3179850"/>
            </a:gdLst>
            <a:ahLst/>
            <a:cxnLst>
              <a:cxn ang="0">
                <a:pos x="connsiteX0" y="connsiteY0"/>
              </a:cxn>
              <a:cxn ang="0">
                <a:pos x="connsiteX1" y="connsiteY1"/>
              </a:cxn>
              <a:cxn ang="0">
                <a:pos x="connsiteX2" y="connsiteY2"/>
              </a:cxn>
              <a:cxn ang="0">
                <a:pos x="connsiteX3" y="connsiteY3"/>
              </a:cxn>
            </a:cxnLst>
            <a:rect l="l" t="t" r="r" b="b"/>
            <a:pathLst>
              <a:path w="1892195" h="3179850">
                <a:moveTo>
                  <a:pt x="0" y="2631320"/>
                </a:moveTo>
                <a:lnTo>
                  <a:pt x="438696" y="0"/>
                </a:lnTo>
                <a:lnTo>
                  <a:pt x="1892195" y="3179850"/>
                </a:lnTo>
                <a:lnTo>
                  <a:pt x="0" y="2631320"/>
                </a:lnTo>
                <a:close/>
              </a:path>
            </a:pathLst>
          </a:custGeom>
          <a:gradFill rotWithShape="0">
            <a:gsLst>
              <a:gs pos="0">
                <a:srgbClr val="FFFFFF">
                  <a:alpha val="0"/>
                </a:srgbClr>
              </a:gs>
              <a:gs pos="100000">
                <a:srgbClr val="FFC000">
                  <a:alpha val="50000"/>
                </a:srgbClr>
              </a:gs>
            </a:gsLst>
            <a:lin ang="0" scaled="1"/>
          </a:gradFill>
          <a:ln w="9525">
            <a:no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de-DE" altLang="de-DE" b="1">
              <a:latin typeface="Arial" pitchFamily="34" charset="0"/>
            </a:endParaRPr>
          </a:p>
        </xdr:txBody>
      </xdr:sp>
      <xdr:sp macro="" textlink="">
        <xdr:nvSpPr>
          <xdr:cNvPr id="259" name="AutoShape 17"/>
          <xdr:cNvSpPr>
            <a:spLocks noChangeArrowheads="1"/>
          </xdr:cNvSpPr>
        </xdr:nvSpPr>
        <xdr:spPr bwMode="auto">
          <a:xfrm rot="6180000" flipH="1">
            <a:off x="5234992" y="10598695"/>
            <a:ext cx="1859015" cy="3171870"/>
          </a:xfrm>
          <a:custGeom>
            <a:avLst/>
            <a:gdLst>
              <a:gd name="connsiteX0" fmla="*/ 0 w 1339992"/>
              <a:gd name="connsiteY0" fmla="*/ 1792563 h 1792563"/>
              <a:gd name="connsiteX1" fmla="*/ 513043 w 1339992"/>
              <a:gd name="connsiteY1" fmla="*/ 0 h 1792563"/>
              <a:gd name="connsiteX2" fmla="*/ 1339992 w 1339992"/>
              <a:gd name="connsiteY2" fmla="*/ 1792563 h 1792563"/>
              <a:gd name="connsiteX3" fmla="*/ 0 w 1339992"/>
              <a:gd name="connsiteY3" fmla="*/ 1792563 h 1792563"/>
              <a:gd name="connsiteX0" fmla="*/ 0 w 1966542"/>
              <a:gd name="connsiteY0" fmla="*/ 1792563 h 3179850"/>
              <a:gd name="connsiteX1" fmla="*/ 513043 w 1966542"/>
              <a:gd name="connsiteY1" fmla="*/ 0 h 3179850"/>
              <a:gd name="connsiteX2" fmla="*/ 1966542 w 1966542"/>
              <a:gd name="connsiteY2" fmla="*/ 3179850 h 3179850"/>
              <a:gd name="connsiteX3" fmla="*/ 0 w 1966542"/>
              <a:gd name="connsiteY3" fmla="*/ 1792563 h 3179850"/>
              <a:gd name="connsiteX0" fmla="*/ 0 w 2164248"/>
              <a:gd name="connsiteY0" fmla="*/ 2531820 h 3179850"/>
              <a:gd name="connsiteX1" fmla="*/ 710749 w 2164248"/>
              <a:gd name="connsiteY1" fmla="*/ 0 h 3179850"/>
              <a:gd name="connsiteX2" fmla="*/ 2164248 w 2164248"/>
              <a:gd name="connsiteY2" fmla="*/ 3179850 h 3179850"/>
              <a:gd name="connsiteX3" fmla="*/ 0 w 2164248"/>
              <a:gd name="connsiteY3" fmla="*/ 2531820 h 3179850"/>
              <a:gd name="connsiteX0" fmla="*/ 0 w 1892195"/>
              <a:gd name="connsiteY0" fmla="*/ 2631320 h 3179850"/>
              <a:gd name="connsiteX1" fmla="*/ 438696 w 1892195"/>
              <a:gd name="connsiteY1" fmla="*/ 0 h 3179850"/>
              <a:gd name="connsiteX2" fmla="*/ 1892195 w 1892195"/>
              <a:gd name="connsiteY2" fmla="*/ 3179850 h 3179850"/>
              <a:gd name="connsiteX3" fmla="*/ 0 w 1892195"/>
              <a:gd name="connsiteY3" fmla="*/ 2631320 h 3179850"/>
            </a:gdLst>
            <a:ahLst/>
            <a:cxnLst>
              <a:cxn ang="0">
                <a:pos x="connsiteX0" y="connsiteY0"/>
              </a:cxn>
              <a:cxn ang="0">
                <a:pos x="connsiteX1" y="connsiteY1"/>
              </a:cxn>
              <a:cxn ang="0">
                <a:pos x="connsiteX2" y="connsiteY2"/>
              </a:cxn>
              <a:cxn ang="0">
                <a:pos x="connsiteX3" y="connsiteY3"/>
              </a:cxn>
            </a:cxnLst>
            <a:rect l="l" t="t" r="r" b="b"/>
            <a:pathLst>
              <a:path w="1892195" h="3179850">
                <a:moveTo>
                  <a:pt x="0" y="2631320"/>
                </a:moveTo>
                <a:lnTo>
                  <a:pt x="438696" y="0"/>
                </a:lnTo>
                <a:lnTo>
                  <a:pt x="1892195" y="3179850"/>
                </a:lnTo>
                <a:lnTo>
                  <a:pt x="0" y="2631320"/>
                </a:lnTo>
                <a:close/>
              </a:path>
            </a:pathLst>
          </a:custGeom>
          <a:gradFill rotWithShape="0">
            <a:gsLst>
              <a:gs pos="0">
                <a:srgbClr val="FFFFFF">
                  <a:alpha val="0"/>
                </a:srgbClr>
              </a:gs>
              <a:gs pos="100000">
                <a:srgbClr val="FFC000">
                  <a:alpha val="50000"/>
                </a:srgbClr>
              </a:gs>
            </a:gsLst>
            <a:lin ang="0" scaled="1"/>
          </a:gradFill>
          <a:ln w="9525">
            <a:no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de-DE" altLang="de-DE" b="1">
              <a:latin typeface="Arial" pitchFamily="34" charset="0"/>
            </a:endParaRPr>
          </a:p>
        </xdr:txBody>
      </xdr:sp>
      <xdr:sp macro="" textlink="">
        <xdr:nvSpPr>
          <xdr:cNvPr id="260" name="AutoShape 18"/>
          <xdr:cNvSpPr>
            <a:spLocks noChangeArrowheads="1"/>
          </xdr:cNvSpPr>
        </xdr:nvSpPr>
        <xdr:spPr bwMode="auto">
          <a:xfrm rot="5760000" flipH="1">
            <a:off x="5213809" y="11322040"/>
            <a:ext cx="1865308" cy="2852889"/>
          </a:xfrm>
          <a:custGeom>
            <a:avLst/>
            <a:gdLst>
              <a:gd name="connsiteX0" fmla="*/ 0 w 1243208"/>
              <a:gd name="connsiteY0" fmla="*/ 1766663 h 1766663"/>
              <a:gd name="connsiteX1" fmla="*/ 405771 w 1243208"/>
              <a:gd name="connsiteY1" fmla="*/ 0 h 1766663"/>
              <a:gd name="connsiteX2" fmla="*/ 1243208 w 1243208"/>
              <a:gd name="connsiteY2" fmla="*/ 1766663 h 1766663"/>
              <a:gd name="connsiteX3" fmla="*/ 0 w 1243208"/>
              <a:gd name="connsiteY3" fmla="*/ 1766663 h 1766663"/>
              <a:gd name="connsiteX0" fmla="*/ 0 w 1221112"/>
              <a:gd name="connsiteY0" fmla="*/ 1679983 h 1766663"/>
              <a:gd name="connsiteX1" fmla="*/ 383675 w 1221112"/>
              <a:gd name="connsiteY1" fmla="*/ 0 h 1766663"/>
              <a:gd name="connsiteX2" fmla="*/ 1221112 w 1221112"/>
              <a:gd name="connsiteY2" fmla="*/ 1766663 h 1766663"/>
              <a:gd name="connsiteX3" fmla="*/ 0 w 1221112"/>
              <a:gd name="connsiteY3" fmla="*/ 1679983 h 1766663"/>
              <a:gd name="connsiteX0" fmla="*/ 0 w 1208839"/>
              <a:gd name="connsiteY0" fmla="*/ 1631827 h 1766663"/>
              <a:gd name="connsiteX1" fmla="*/ 371402 w 1208839"/>
              <a:gd name="connsiteY1" fmla="*/ 0 h 1766663"/>
              <a:gd name="connsiteX2" fmla="*/ 1208839 w 1208839"/>
              <a:gd name="connsiteY2" fmla="*/ 1766663 h 1766663"/>
              <a:gd name="connsiteX3" fmla="*/ 0 w 1208839"/>
              <a:gd name="connsiteY3" fmla="*/ 1631827 h 1766663"/>
              <a:gd name="connsiteX0" fmla="*/ 0 w 1311255"/>
              <a:gd name="connsiteY0" fmla="*/ 1631827 h 1967219"/>
              <a:gd name="connsiteX1" fmla="*/ 371402 w 1311255"/>
              <a:gd name="connsiteY1" fmla="*/ 0 h 1967219"/>
              <a:gd name="connsiteX2" fmla="*/ 1311255 w 1311255"/>
              <a:gd name="connsiteY2" fmla="*/ 1967219 h 1967219"/>
              <a:gd name="connsiteX3" fmla="*/ 0 w 1311255"/>
              <a:gd name="connsiteY3" fmla="*/ 1631827 h 1967219"/>
              <a:gd name="connsiteX0" fmla="*/ 0 w 1719193"/>
              <a:gd name="connsiteY0" fmla="*/ 1631827 h 2861284"/>
              <a:gd name="connsiteX1" fmla="*/ 371402 w 1719193"/>
              <a:gd name="connsiteY1" fmla="*/ 0 h 2861284"/>
              <a:gd name="connsiteX2" fmla="*/ 1719193 w 1719193"/>
              <a:gd name="connsiteY2" fmla="*/ 2861284 h 2861284"/>
              <a:gd name="connsiteX3" fmla="*/ 0 w 1719193"/>
              <a:gd name="connsiteY3" fmla="*/ 1631827 h 2861284"/>
              <a:gd name="connsiteX0" fmla="*/ 0 w 1898634"/>
              <a:gd name="connsiteY0" fmla="*/ 2375878 h 2861284"/>
              <a:gd name="connsiteX1" fmla="*/ 550843 w 1898634"/>
              <a:gd name="connsiteY1" fmla="*/ 0 h 2861284"/>
              <a:gd name="connsiteX2" fmla="*/ 1898634 w 1898634"/>
              <a:gd name="connsiteY2" fmla="*/ 2861284 h 2861284"/>
              <a:gd name="connsiteX3" fmla="*/ 0 w 1898634"/>
              <a:gd name="connsiteY3" fmla="*/ 2375878 h 2861284"/>
            </a:gdLst>
            <a:ahLst/>
            <a:cxnLst>
              <a:cxn ang="0">
                <a:pos x="connsiteX0" y="connsiteY0"/>
              </a:cxn>
              <a:cxn ang="0">
                <a:pos x="connsiteX1" y="connsiteY1"/>
              </a:cxn>
              <a:cxn ang="0">
                <a:pos x="connsiteX2" y="connsiteY2"/>
              </a:cxn>
              <a:cxn ang="0">
                <a:pos x="connsiteX3" y="connsiteY3"/>
              </a:cxn>
            </a:cxnLst>
            <a:rect l="l" t="t" r="r" b="b"/>
            <a:pathLst>
              <a:path w="1898634" h="2861284">
                <a:moveTo>
                  <a:pt x="0" y="2375878"/>
                </a:moveTo>
                <a:lnTo>
                  <a:pt x="550843" y="0"/>
                </a:lnTo>
                <a:lnTo>
                  <a:pt x="1898634" y="2861284"/>
                </a:lnTo>
                <a:lnTo>
                  <a:pt x="0" y="2375878"/>
                </a:lnTo>
                <a:close/>
              </a:path>
            </a:pathLst>
          </a:custGeom>
          <a:gradFill rotWithShape="0">
            <a:gsLst>
              <a:gs pos="0">
                <a:srgbClr val="FFFFFF">
                  <a:alpha val="0"/>
                </a:srgbClr>
              </a:gs>
              <a:gs pos="100000">
                <a:srgbClr val="FFC000">
                  <a:alpha val="50000"/>
                </a:srgbClr>
              </a:gs>
            </a:gsLst>
            <a:lin ang="0" scaled="1"/>
          </a:gradFill>
          <a:ln w="9525">
            <a:no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de-DE" altLang="de-DE" b="1">
              <a:latin typeface="Arial" pitchFamily="34" charset="0"/>
            </a:endParaRPr>
          </a:p>
        </xdr:txBody>
      </xdr:sp>
      <xdr:sp macro="" textlink="">
        <xdr:nvSpPr>
          <xdr:cNvPr id="261" name="AutoShape 21"/>
          <xdr:cNvSpPr>
            <a:spLocks noChangeArrowheads="1"/>
          </xdr:cNvSpPr>
        </xdr:nvSpPr>
        <xdr:spPr bwMode="auto">
          <a:xfrm rot="4440000" flipH="1">
            <a:off x="5438893" y="12340487"/>
            <a:ext cx="1456965" cy="2736466"/>
          </a:xfrm>
          <a:custGeom>
            <a:avLst/>
            <a:gdLst>
              <a:gd name="connsiteX0" fmla="*/ 0 w 1342719"/>
              <a:gd name="connsiteY0" fmla="*/ 1900253 h 1900253"/>
              <a:gd name="connsiteX1" fmla="*/ 327033 w 1342719"/>
              <a:gd name="connsiteY1" fmla="*/ 0 h 1900253"/>
              <a:gd name="connsiteX2" fmla="*/ 1342719 w 1342719"/>
              <a:gd name="connsiteY2" fmla="*/ 1900253 h 1900253"/>
              <a:gd name="connsiteX3" fmla="*/ 0 w 1342719"/>
              <a:gd name="connsiteY3" fmla="*/ 1900253 h 1900253"/>
              <a:gd name="connsiteX0" fmla="*/ 0 w 1247523"/>
              <a:gd name="connsiteY0" fmla="*/ 1900253 h 1900253"/>
              <a:gd name="connsiteX1" fmla="*/ 327033 w 1247523"/>
              <a:gd name="connsiteY1" fmla="*/ 0 h 1900253"/>
              <a:gd name="connsiteX2" fmla="*/ 1247523 w 1247523"/>
              <a:gd name="connsiteY2" fmla="*/ 1748452 h 1900253"/>
              <a:gd name="connsiteX3" fmla="*/ 0 w 1247523"/>
              <a:gd name="connsiteY3" fmla="*/ 1900253 h 1900253"/>
              <a:gd name="connsiteX0" fmla="*/ 0 w 1289291"/>
              <a:gd name="connsiteY0" fmla="*/ 2031865 h 2031865"/>
              <a:gd name="connsiteX1" fmla="*/ 368801 w 1289291"/>
              <a:gd name="connsiteY1" fmla="*/ 0 h 2031865"/>
              <a:gd name="connsiteX2" fmla="*/ 1289291 w 1289291"/>
              <a:gd name="connsiteY2" fmla="*/ 1748452 h 2031865"/>
              <a:gd name="connsiteX3" fmla="*/ 0 w 1289291"/>
              <a:gd name="connsiteY3" fmla="*/ 2031865 h 2031865"/>
              <a:gd name="connsiteX0" fmla="*/ 0 w 1282498"/>
              <a:gd name="connsiteY0" fmla="*/ 2031865 h 2031865"/>
              <a:gd name="connsiteX1" fmla="*/ 368801 w 1282498"/>
              <a:gd name="connsiteY1" fmla="*/ 0 h 2031865"/>
              <a:gd name="connsiteX2" fmla="*/ 1282498 w 1282498"/>
              <a:gd name="connsiteY2" fmla="*/ 1718838 h 2031865"/>
              <a:gd name="connsiteX3" fmla="*/ 0 w 1282498"/>
              <a:gd name="connsiteY3" fmla="*/ 2031865 h 2031865"/>
              <a:gd name="connsiteX0" fmla="*/ 0 w 1276914"/>
              <a:gd name="connsiteY0" fmla="*/ 2031865 h 2031865"/>
              <a:gd name="connsiteX1" fmla="*/ 368801 w 1276914"/>
              <a:gd name="connsiteY1" fmla="*/ 0 h 2031865"/>
              <a:gd name="connsiteX2" fmla="*/ 1276914 w 1276914"/>
              <a:gd name="connsiteY2" fmla="*/ 1739883 h 2031865"/>
              <a:gd name="connsiteX3" fmla="*/ 0 w 1276914"/>
              <a:gd name="connsiteY3" fmla="*/ 2031865 h 2031865"/>
              <a:gd name="connsiteX0" fmla="*/ 0 w 1592512"/>
              <a:gd name="connsiteY0" fmla="*/ 2031865 h 2330348"/>
              <a:gd name="connsiteX1" fmla="*/ 368801 w 1592512"/>
              <a:gd name="connsiteY1" fmla="*/ 0 h 2330348"/>
              <a:gd name="connsiteX2" fmla="*/ 1592512 w 1592512"/>
              <a:gd name="connsiteY2" fmla="*/ 2330348 h 2330348"/>
              <a:gd name="connsiteX3" fmla="*/ 0 w 1592512"/>
              <a:gd name="connsiteY3" fmla="*/ 2031865 h 2330348"/>
              <a:gd name="connsiteX0" fmla="*/ 0 w 1653034"/>
              <a:gd name="connsiteY0" fmla="*/ 2031865 h 2418592"/>
              <a:gd name="connsiteX1" fmla="*/ 368801 w 1653034"/>
              <a:gd name="connsiteY1" fmla="*/ 0 h 2418592"/>
              <a:gd name="connsiteX2" fmla="*/ 1653034 w 1653034"/>
              <a:gd name="connsiteY2" fmla="*/ 2418592 h 2418592"/>
              <a:gd name="connsiteX3" fmla="*/ 0 w 1653034"/>
              <a:gd name="connsiteY3" fmla="*/ 2031865 h 2418592"/>
              <a:gd name="connsiteX0" fmla="*/ 0 w 1777492"/>
              <a:gd name="connsiteY0" fmla="*/ 2792051 h 2792051"/>
              <a:gd name="connsiteX1" fmla="*/ 493259 w 1777492"/>
              <a:gd name="connsiteY1" fmla="*/ 0 h 2792051"/>
              <a:gd name="connsiteX2" fmla="*/ 1777492 w 1777492"/>
              <a:gd name="connsiteY2" fmla="*/ 2418592 h 2792051"/>
              <a:gd name="connsiteX3" fmla="*/ 0 w 1777492"/>
              <a:gd name="connsiteY3" fmla="*/ 2792051 h 2792051"/>
              <a:gd name="connsiteX0" fmla="*/ 0 w 1482088"/>
              <a:gd name="connsiteY0" fmla="*/ 2743805 h 2743805"/>
              <a:gd name="connsiteX1" fmla="*/ 197855 w 1482088"/>
              <a:gd name="connsiteY1" fmla="*/ 0 h 2743805"/>
              <a:gd name="connsiteX2" fmla="*/ 1482088 w 1482088"/>
              <a:gd name="connsiteY2" fmla="*/ 2418592 h 2743805"/>
              <a:gd name="connsiteX3" fmla="*/ 0 w 1482088"/>
              <a:gd name="connsiteY3" fmla="*/ 2743805 h 2743805"/>
            </a:gdLst>
            <a:ahLst/>
            <a:cxnLst>
              <a:cxn ang="0">
                <a:pos x="connsiteX0" y="connsiteY0"/>
              </a:cxn>
              <a:cxn ang="0">
                <a:pos x="connsiteX1" y="connsiteY1"/>
              </a:cxn>
              <a:cxn ang="0">
                <a:pos x="connsiteX2" y="connsiteY2"/>
              </a:cxn>
              <a:cxn ang="0">
                <a:pos x="connsiteX3" y="connsiteY3"/>
              </a:cxn>
            </a:cxnLst>
            <a:rect l="l" t="t" r="r" b="b"/>
            <a:pathLst>
              <a:path w="1482088" h="2743805">
                <a:moveTo>
                  <a:pt x="0" y="2743805"/>
                </a:moveTo>
                <a:lnTo>
                  <a:pt x="197855" y="0"/>
                </a:lnTo>
                <a:lnTo>
                  <a:pt x="1482088" y="2418592"/>
                </a:lnTo>
                <a:lnTo>
                  <a:pt x="0" y="2743805"/>
                </a:lnTo>
                <a:close/>
              </a:path>
            </a:pathLst>
          </a:custGeom>
          <a:gradFill rotWithShape="0">
            <a:gsLst>
              <a:gs pos="0">
                <a:srgbClr val="FFFFFF">
                  <a:alpha val="0"/>
                </a:srgbClr>
              </a:gs>
              <a:gs pos="100000">
                <a:srgbClr val="FFC000">
                  <a:alpha val="50000"/>
                </a:srgbClr>
              </a:gs>
            </a:gsLst>
            <a:lin ang="0" scaled="1"/>
          </a:gradFill>
          <a:ln w="9525">
            <a:noFill/>
            <a:miter lim="800000"/>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de-DE"/>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de-DE" altLang="de-DE" b="1">
              <a:latin typeface="Arial" pitchFamily="34" charset="0"/>
            </a:endParaRPr>
          </a:p>
        </xdr:txBody>
      </xdr:sp>
      <xdr:sp macro="" textlink="">
        <xdr:nvSpPr>
          <xdr:cNvPr id="281" name="Rectangle 22"/>
          <xdr:cNvSpPr>
            <a:spLocks noChangeArrowheads="1"/>
          </xdr:cNvSpPr>
        </xdr:nvSpPr>
        <xdr:spPr bwMode="auto">
          <a:xfrm>
            <a:off x="8220782" y="11207903"/>
            <a:ext cx="668455" cy="334501"/>
          </a:xfrm>
          <a:prstGeom prst="rect">
            <a:avLst/>
          </a:prstGeom>
          <a:solidFill>
            <a:schemeClr val="bg1"/>
          </a:solidFill>
          <a:ln w="9525">
            <a:solidFill>
              <a:schemeClr val="tx1"/>
            </a:solidFill>
            <a:miter lim="800000"/>
            <a:headEnd/>
            <a:tailEnd/>
          </a:ln>
          <a:effectLst/>
          <a:extLst/>
        </xdr:spPr>
        <xdr:txBody>
          <a:bodyPr wrap="square" anchor="ctr"/>
          <a:lstStyle>
            <a:defPPr>
              <a:defRPr lang="de-DE"/>
            </a:defPPr>
            <a:lvl1pPr algn="l" rtl="0" fontAlgn="base">
              <a:spcBef>
                <a:spcPct val="0"/>
              </a:spcBef>
              <a:spcAft>
                <a:spcPct val="0"/>
              </a:spcAft>
              <a:defRPr sz="2400" kern="1200">
                <a:solidFill>
                  <a:srgbClr val="000000"/>
                </a:solidFill>
                <a:latin typeface="Arial" charset="0"/>
              </a:defRPr>
            </a:lvl1pPr>
            <a:lvl2pPr marL="457200" algn="l" rtl="0" fontAlgn="base">
              <a:spcBef>
                <a:spcPct val="0"/>
              </a:spcBef>
              <a:spcAft>
                <a:spcPct val="0"/>
              </a:spcAft>
              <a:defRPr sz="2400" kern="1200">
                <a:solidFill>
                  <a:srgbClr val="000000"/>
                </a:solidFill>
                <a:latin typeface="Arial" charset="0"/>
              </a:defRPr>
            </a:lvl2pPr>
            <a:lvl3pPr marL="914400" algn="l" rtl="0" fontAlgn="base">
              <a:spcBef>
                <a:spcPct val="0"/>
              </a:spcBef>
              <a:spcAft>
                <a:spcPct val="0"/>
              </a:spcAft>
              <a:defRPr sz="2400" kern="1200">
                <a:solidFill>
                  <a:srgbClr val="000000"/>
                </a:solidFill>
                <a:latin typeface="Arial" charset="0"/>
              </a:defRPr>
            </a:lvl3pPr>
            <a:lvl4pPr marL="1371600" algn="l" rtl="0" fontAlgn="base">
              <a:spcBef>
                <a:spcPct val="0"/>
              </a:spcBef>
              <a:spcAft>
                <a:spcPct val="0"/>
              </a:spcAft>
              <a:defRPr sz="2400" kern="1200">
                <a:solidFill>
                  <a:srgbClr val="000000"/>
                </a:solidFill>
                <a:latin typeface="Arial" charset="0"/>
              </a:defRPr>
            </a:lvl4pPr>
            <a:lvl5pPr marL="1828800" algn="l" rtl="0" fontAlgn="base">
              <a:spcBef>
                <a:spcPct val="0"/>
              </a:spcBef>
              <a:spcAft>
                <a:spcPct val="0"/>
              </a:spcAft>
              <a:defRPr sz="2400" kern="1200">
                <a:solidFill>
                  <a:srgbClr val="000000"/>
                </a:solidFill>
                <a:latin typeface="Arial" charset="0"/>
              </a:defRPr>
            </a:lvl5pPr>
            <a:lvl6pPr marL="2286000" algn="l" defTabSz="914400" rtl="0" eaLnBrk="1" latinLnBrk="0" hangingPunct="1">
              <a:defRPr sz="2400" kern="1200">
                <a:solidFill>
                  <a:srgbClr val="000000"/>
                </a:solidFill>
                <a:latin typeface="Arial" charset="0"/>
              </a:defRPr>
            </a:lvl6pPr>
            <a:lvl7pPr marL="2743200" algn="l" defTabSz="914400" rtl="0" eaLnBrk="1" latinLnBrk="0" hangingPunct="1">
              <a:defRPr sz="2400" kern="1200">
                <a:solidFill>
                  <a:srgbClr val="000000"/>
                </a:solidFill>
                <a:latin typeface="Arial" charset="0"/>
              </a:defRPr>
            </a:lvl7pPr>
            <a:lvl8pPr marL="3200400" algn="l" defTabSz="914400" rtl="0" eaLnBrk="1" latinLnBrk="0" hangingPunct="1">
              <a:defRPr sz="2400" kern="1200">
                <a:solidFill>
                  <a:srgbClr val="000000"/>
                </a:solidFill>
                <a:latin typeface="Arial" charset="0"/>
              </a:defRPr>
            </a:lvl8pPr>
            <a:lvl9pPr marL="3657600" algn="l" defTabSz="914400" rtl="0" eaLnBrk="1" latinLnBrk="0" hangingPunct="1">
              <a:defRPr sz="2400" kern="1200">
                <a:solidFill>
                  <a:srgbClr val="000000"/>
                </a:solidFill>
                <a:latin typeface="Arial" charset="0"/>
              </a:defRPr>
            </a:lvl9pPr>
          </a:lstStyle>
          <a:p>
            <a:pPr eaLnBrk="1" hangingPunct="1"/>
            <a:endParaRPr lang="de-DE" altLang="de-DE"/>
          </a:p>
        </xdr:txBody>
      </xdr:sp>
      <xdr:sp macro="" textlink="">
        <xdr:nvSpPr>
          <xdr:cNvPr id="282" name="Rectangle 22"/>
          <xdr:cNvSpPr>
            <a:spLocks noChangeArrowheads="1"/>
          </xdr:cNvSpPr>
        </xdr:nvSpPr>
        <xdr:spPr bwMode="auto">
          <a:xfrm>
            <a:off x="7768828" y="11383235"/>
            <a:ext cx="1559259" cy="280310"/>
          </a:xfrm>
          <a:prstGeom prst="rect">
            <a:avLst/>
          </a:prstGeom>
          <a:solidFill>
            <a:schemeClr val="bg1"/>
          </a:solidFill>
          <a:ln w="9525">
            <a:solidFill>
              <a:schemeClr val="tx1"/>
            </a:solidFill>
            <a:miter lim="800000"/>
            <a:headEnd/>
            <a:tailEnd/>
          </a:ln>
          <a:effectLst/>
          <a:extLst/>
        </xdr:spPr>
        <xdr:txBody>
          <a:bodyPr wrap="square" anchor="ctr"/>
          <a:lstStyle>
            <a:defPPr>
              <a:defRPr lang="de-DE"/>
            </a:defPPr>
            <a:lvl1pPr algn="l" rtl="0" fontAlgn="base">
              <a:spcBef>
                <a:spcPct val="0"/>
              </a:spcBef>
              <a:spcAft>
                <a:spcPct val="0"/>
              </a:spcAft>
              <a:defRPr sz="2400" kern="1200">
                <a:solidFill>
                  <a:srgbClr val="000000"/>
                </a:solidFill>
                <a:latin typeface="Arial" charset="0"/>
              </a:defRPr>
            </a:lvl1pPr>
            <a:lvl2pPr marL="457200" algn="l" rtl="0" fontAlgn="base">
              <a:spcBef>
                <a:spcPct val="0"/>
              </a:spcBef>
              <a:spcAft>
                <a:spcPct val="0"/>
              </a:spcAft>
              <a:defRPr sz="2400" kern="1200">
                <a:solidFill>
                  <a:srgbClr val="000000"/>
                </a:solidFill>
                <a:latin typeface="Arial" charset="0"/>
              </a:defRPr>
            </a:lvl2pPr>
            <a:lvl3pPr marL="914400" algn="l" rtl="0" fontAlgn="base">
              <a:spcBef>
                <a:spcPct val="0"/>
              </a:spcBef>
              <a:spcAft>
                <a:spcPct val="0"/>
              </a:spcAft>
              <a:defRPr sz="2400" kern="1200">
                <a:solidFill>
                  <a:srgbClr val="000000"/>
                </a:solidFill>
                <a:latin typeface="Arial" charset="0"/>
              </a:defRPr>
            </a:lvl3pPr>
            <a:lvl4pPr marL="1371600" algn="l" rtl="0" fontAlgn="base">
              <a:spcBef>
                <a:spcPct val="0"/>
              </a:spcBef>
              <a:spcAft>
                <a:spcPct val="0"/>
              </a:spcAft>
              <a:defRPr sz="2400" kern="1200">
                <a:solidFill>
                  <a:srgbClr val="000000"/>
                </a:solidFill>
                <a:latin typeface="Arial" charset="0"/>
              </a:defRPr>
            </a:lvl4pPr>
            <a:lvl5pPr marL="1828800" algn="l" rtl="0" fontAlgn="base">
              <a:spcBef>
                <a:spcPct val="0"/>
              </a:spcBef>
              <a:spcAft>
                <a:spcPct val="0"/>
              </a:spcAft>
              <a:defRPr sz="2400" kern="1200">
                <a:solidFill>
                  <a:srgbClr val="000000"/>
                </a:solidFill>
                <a:latin typeface="Arial" charset="0"/>
              </a:defRPr>
            </a:lvl5pPr>
            <a:lvl6pPr marL="2286000" algn="l" defTabSz="914400" rtl="0" eaLnBrk="1" latinLnBrk="0" hangingPunct="1">
              <a:defRPr sz="2400" kern="1200">
                <a:solidFill>
                  <a:srgbClr val="000000"/>
                </a:solidFill>
                <a:latin typeface="Arial" charset="0"/>
              </a:defRPr>
            </a:lvl6pPr>
            <a:lvl7pPr marL="2743200" algn="l" defTabSz="914400" rtl="0" eaLnBrk="1" latinLnBrk="0" hangingPunct="1">
              <a:defRPr sz="2400" kern="1200">
                <a:solidFill>
                  <a:srgbClr val="000000"/>
                </a:solidFill>
                <a:latin typeface="Arial" charset="0"/>
              </a:defRPr>
            </a:lvl7pPr>
            <a:lvl8pPr marL="3200400" algn="l" defTabSz="914400" rtl="0" eaLnBrk="1" latinLnBrk="0" hangingPunct="1">
              <a:defRPr sz="2400" kern="1200">
                <a:solidFill>
                  <a:srgbClr val="000000"/>
                </a:solidFill>
                <a:latin typeface="Arial" charset="0"/>
              </a:defRPr>
            </a:lvl8pPr>
            <a:lvl9pPr marL="3657600" algn="l" defTabSz="914400" rtl="0" eaLnBrk="1" latinLnBrk="0" hangingPunct="1">
              <a:defRPr sz="2400" kern="1200">
                <a:solidFill>
                  <a:srgbClr val="000000"/>
                </a:solidFill>
                <a:latin typeface="Arial" charset="0"/>
              </a:defRPr>
            </a:lvl9pPr>
          </a:lstStyle>
          <a:p>
            <a:pPr eaLnBrk="1" hangingPunct="1"/>
            <a:endParaRPr lang="de-DE" altLang="de-DE"/>
          </a:p>
        </xdr:txBody>
      </xdr:sp>
      <xdr:sp macro="" textlink="">
        <xdr:nvSpPr>
          <xdr:cNvPr id="290" name="Rectangle 22"/>
          <xdr:cNvSpPr>
            <a:spLocks noChangeArrowheads="1"/>
          </xdr:cNvSpPr>
        </xdr:nvSpPr>
        <xdr:spPr bwMode="auto">
          <a:xfrm>
            <a:off x="8207680" y="11431527"/>
            <a:ext cx="688034" cy="182442"/>
          </a:xfrm>
          <a:prstGeom prst="rect">
            <a:avLst/>
          </a:prstGeom>
          <a:solidFill>
            <a:schemeClr val="bg1"/>
          </a:solidFill>
          <a:ln w="9525">
            <a:solidFill>
              <a:schemeClr val="tx1"/>
            </a:solidFill>
            <a:miter lim="800000"/>
            <a:headEnd/>
            <a:tailEnd/>
          </a:ln>
          <a:effectLst/>
          <a:extLst/>
        </xdr:spPr>
        <xdr:txBody>
          <a:bodyPr wrap="square" lIns="0" tIns="0" rIns="0" bIns="0" anchor="ctr"/>
          <a:lstStyle>
            <a:defPPr>
              <a:defRPr lang="de-DE"/>
            </a:defPPr>
            <a:lvl1pPr algn="l" rtl="0" fontAlgn="base">
              <a:spcBef>
                <a:spcPct val="0"/>
              </a:spcBef>
              <a:spcAft>
                <a:spcPct val="0"/>
              </a:spcAft>
              <a:defRPr sz="2400" kern="1200">
                <a:solidFill>
                  <a:srgbClr val="000000"/>
                </a:solidFill>
                <a:latin typeface="Arial" charset="0"/>
              </a:defRPr>
            </a:lvl1pPr>
            <a:lvl2pPr marL="457200" algn="l" rtl="0" fontAlgn="base">
              <a:spcBef>
                <a:spcPct val="0"/>
              </a:spcBef>
              <a:spcAft>
                <a:spcPct val="0"/>
              </a:spcAft>
              <a:defRPr sz="2400" kern="1200">
                <a:solidFill>
                  <a:srgbClr val="000000"/>
                </a:solidFill>
                <a:latin typeface="Arial" charset="0"/>
              </a:defRPr>
            </a:lvl2pPr>
            <a:lvl3pPr marL="914400" algn="l" rtl="0" fontAlgn="base">
              <a:spcBef>
                <a:spcPct val="0"/>
              </a:spcBef>
              <a:spcAft>
                <a:spcPct val="0"/>
              </a:spcAft>
              <a:defRPr sz="2400" kern="1200">
                <a:solidFill>
                  <a:srgbClr val="000000"/>
                </a:solidFill>
                <a:latin typeface="Arial" charset="0"/>
              </a:defRPr>
            </a:lvl3pPr>
            <a:lvl4pPr marL="1371600" algn="l" rtl="0" fontAlgn="base">
              <a:spcBef>
                <a:spcPct val="0"/>
              </a:spcBef>
              <a:spcAft>
                <a:spcPct val="0"/>
              </a:spcAft>
              <a:defRPr sz="2400" kern="1200">
                <a:solidFill>
                  <a:srgbClr val="000000"/>
                </a:solidFill>
                <a:latin typeface="Arial" charset="0"/>
              </a:defRPr>
            </a:lvl4pPr>
            <a:lvl5pPr marL="1828800" algn="l" rtl="0" fontAlgn="base">
              <a:spcBef>
                <a:spcPct val="0"/>
              </a:spcBef>
              <a:spcAft>
                <a:spcPct val="0"/>
              </a:spcAft>
              <a:defRPr sz="2400" kern="1200">
                <a:solidFill>
                  <a:srgbClr val="000000"/>
                </a:solidFill>
                <a:latin typeface="Arial" charset="0"/>
              </a:defRPr>
            </a:lvl5pPr>
            <a:lvl6pPr marL="2286000" algn="l" defTabSz="914400" rtl="0" eaLnBrk="1" latinLnBrk="0" hangingPunct="1">
              <a:defRPr sz="2400" kern="1200">
                <a:solidFill>
                  <a:srgbClr val="000000"/>
                </a:solidFill>
                <a:latin typeface="Arial" charset="0"/>
              </a:defRPr>
            </a:lvl6pPr>
            <a:lvl7pPr marL="2743200" algn="l" defTabSz="914400" rtl="0" eaLnBrk="1" latinLnBrk="0" hangingPunct="1">
              <a:defRPr sz="2400" kern="1200">
                <a:solidFill>
                  <a:srgbClr val="000000"/>
                </a:solidFill>
                <a:latin typeface="Arial" charset="0"/>
              </a:defRPr>
            </a:lvl7pPr>
            <a:lvl8pPr marL="3200400" algn="l" defTabSz="914400" rtl="0" eaLnBrk="1" latinLnBrk="0" hangingPunct="1">
              <a:defRPr sz="2400" kern="1200">
                <a:solidFill>
                  <a:srgbClr val="000000"/>
                </a:solidFill>
                <a:latin typeface="Arial" charset="0"/>
              </a:defRPr>
            </a:lvl8pPr>
            <a:lvl9pPr marL="3657600" algn="l" defTabSz="914400" rtl="0" eaLnBrk="1" latinLnBrk="0" hangingPunct="1">
              <a:defRPr sz="2400" kern="1200">
                <a:solidFill>
                  <a:srgbClr val="000000"/>
                </a:solidFill>
                <a:latin typeface="Arial" charset="0"/>
              </a:defRPr>
            </a:lvl9pPr>
          </a:lstStyle>
          <a:p>
            <a:pPr algn="ctr" eaLnBrk="1" hangingPunct="1"/>
            <a:r>
              <a:rPr lang="de-DE" altLang="de-DE" sz="1050"/>
              <a:t>KA</a:t>
            </a:r>
            <a:r>
              <a:rPr lang="de-DE" altLang="de-DE" sz="1050" baseline="0"/>
              <a:t> XY 111</a:t>
            </a:r>
            <a:endParaRPr lang="de-DE" altLang="de-DE" sz="1050"/>
          </a:p>
        </xdr:txBody>
      </xdr:sp>
      <xdr:cxnSp macro="">
        <xdr:nvCxnSpPr>
          <xdr:cNvPr id="293" name="Gerade Verbindung 4"/>
          <xdr:cNvCxnSpPr/>
        </xdr:nvCxnSpPr>
        <xdr:spPr bwMode="auto">
          <a:xfrm>
            <a:off x="9565533" y="12907540"/>
            <a:ext cx="3600000" cy="0"/>
          </a:xfrm>
          <a:prstGeom prst="line">
            <a:avLst/>
          </a:prstGeom>
          <a:ln w="19050">
            <a:solidFill>
              <a:srgbClr val="FF0000"/>
            </a:solidFill>
            <a:tailEnd type="none"/>
          </a:ln>
        </xdr:spPr>
        <xdr:style>
          <a:lnRef idx="1">
            <a:schemeClr val="dk1"/>
          </a:lnRef>
          <a:fillRef idx="0">
            <a:schemeClr val="dk1"/>
          </a:fillRef>
          <a:effectRef idx="0">
            <a:schemeClr val="dk1"/>
          </a:effectRef>
          <a:fontRef idx="minor">
            <a:schemeClr val="tx1"/>
          </a:fontRef>
        </xdr:style>
      </xdr:cxnSp>
      <xdr:cxnSp macro="">
        <xdr:nvCxnSpPr>
          <xdr:cNvPr id="294" name="Gerade Verbindung 4"/>
          <xdr:cNvCxnSpPr/>
        </xdr:nvCxnSpPr>
        <xdr:spPr bwMode="auto">
          <a:xfrm>
            <a:off x="8840391" y="12338996"/>
            <a:ext cx="4320000" cy="0"/>
          </a:xfrm>
          <a:prstGeom prst="line">
            <a:avLst/>
          </a:prstGeom>
          <a:ln w="19050">
            <a:solidFill>
              <a:srgbClr val="FF0000"/>
            </a:solidFill>
            <a:tailEnd type="none"/>
          </a:ln>
        </xdr:spPr>
        <xdr:style>
          <a:lnRef idx="1">
            <a:schemeClr val="dk1"/>
          </a:lnRef>
          <a:fillRef idx="0">
            <a:schemeClr val="dk1"/>
          </a:fillRef>
          <a:effectRef idx="0">
            <a:schemeClr val="dk1"/>
          </a:effectRef>
          <a:fontRef idx="minor">
            <a:schemeClr val="tx1"/>
          </a:fontRef>
        </xdr:style>
      </xdr:cxnSp>
      <xdr:cxnSp macro="">
        <xdr:nvCxnSpPr>
          <xdr:cNvPr id="295" name="Gerade Verbindung 78"/>
          <xdr:cNvCxnSpPr/>
        </xdr:nvCxnSpPr>
        <xdr:spPr bwMode="auto">
          <a:xfrm flipV="1">
            <a:off x="13094218" y="12357258"/>
            <a:ext cx="0" cy="540000"/>
          </a:xfrm>
          <a:prstGeom prst="line">
            <a:avLst/>
          </a:prstGeom>
          <a:ln w="19050">
            <a:solidFill>
              <a:srgbClr val="FF0000"/>
            </a:solidFill>
            <a:headEnd type="triangle"/>
            <a:tailEnd type="triangle"/>
          </a:ln>
        </xdr:spPr>
        <xdr:style>
          <a:lnRef idx="1">
            <a:schemeClr val="dk1"/>
          </a:lnRef>
          <a:fillRef idx="0">
            <a:schemeClr val="dk1"/>
          </a:fillRef>
          <a:effectRef idx="0">
            <a:schemeClr val="dk1"/>
          </a:effectRef>
          <a:fontRef idx="minor">
            <a:schemeClr val="tx1"/>
          </a:fontRef>
        </xdr:style>
      </xdr:cxnSp>
      <xdr:sp macro="" textlink="">
        <xdr:nvSpPr>
          <xdr:cNvPr id="297" name="Textfeld 296"/>
          <xdr:cNvSpPr txBox="1"/>
        </xdr:nvSpPr>
        <xdr:spPr>
          <a:xfrm>
            <a:off x="9539883" y="12397384"/>
            <a:ext cx="3482579" cy="4613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a:t>Brühebehälter nach einminütigem</a:t>
            </a:r>
            <a:r>
              <a:rPr lang="de-DE" sz="1100" baseline="0"/>
              <a:t> Spritzbetrieb erneut randvoll </a:t>
            </a:r>
            <a:r>
              <a:rPr lang="de-DE" sz="1100"/>
              <a:t>auffüllen und aufgefüllte Wassermenge erfassen</a:t>
            </a:r>
          </a:p>
        </xdr:txBody>
      </xdr:sp>
    </xdr:grpSp>
    <xdr:clientData/>
  </xdr:twoCellAnchor>
  <xdr:twoCellAnchor editAs="oneCell">
    <xdr:from>
      <xdr:col>1</xdr:col>
      <xdr:colOff>14883</xdr:colOff>
      <xdr:row>0</xdr:row>
      <xdr:rowOff>267890</xdr:rowOff>
    </xdr:from>
    <xdr:to>
      <xdr:col>4</xdr:col>
      <xdr:colOff>119063</xdr:colOff>
      <xdr:row>3</xdr:row>
      <xdr:rowOff>114300</xdr:rowOff>
    </xdr:to>
    <xdr:pic>
      <xdr:nvPicPr>
        <xdr:cNvPr id="71" name="Picture 7" descr="logo_ltz_rgb"/>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2774" y="267890"/>
          <a:ext cx="907852" cy="888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28</xdr:row>
      <xdr:rowOff>0</xdr:rowOff>
    </xdr:from>
    <xdr:to>
      <xdr:col>1</xdr:col>
      <xdr:colOff>586367</xdr:colOff>
      <xdr:row>33</xdr:row>
      <xdr:rowOff>52388</xdr:rowOff>
    </xdr:to>
    <xdr:cxnSp macro="">
      <xdr:nvCxnSpPr>
        <xdr:cNvPr id="4" name="Gerade Verbindung mit Pfeil 3"/>
        <xdr:cNvCxnSpPr>
          <a:cxnSpLocks noChangeShapeType="1"/>
        </xdr:cNvCxnSpPr>
      </xdr:nvCxnSpPr>
      <xdr:spPr bwMode="auto">
        <a:xfrm>
          <a:off x="0" y="4819650"/>
          <a:ext cx="1348367" cy="1243013"/>
        </a:xfrm>
        <a:prstGeom prst="straightConnector1">
          <a:avLst/>
        </a:prstGeom>
        <a:noFill/>
        <a:ln w="9525" algn="ctr">
          <a:noFill/>
          <a:round/>
          <a:headEnd/>
          <a:tailEnd type="arrow" w="med" len="med"/>
        </a:ln>
      </xdr:spPr>
    </xdr:cxnSp>
    <xdr:clientData/>
  </xdr:twoCellAnchor>
  <xdr:twoCellAnchor>
    <xdr:from>
      <xdr:col>0</xdr:col>
      <xdr:colOff>152400</xdr:colOff>
      <xdr:row>28</xdr:row>
      <xdr:rowOff>152400</xdr:rowOff>
    </xdr:from>
    <xdr:to>
      <xdr:col>1</xdr:col>
      <xdr:colOff>738767</xdr:colOff>
      <xdr:row>33</xdr:row>
      <xdr:rowOff>204788</xdr:rowOff>
    </xdr:to>
    <xdr:cxnSp macro="">
      <xdr:nvCxnSpPr>
        <xdr:cNvPr id="5" name="Gerade Verbindung mit Pfeil 4"/>
        <xdr:cNvCxnSpPr>
          <a:cxnSpLocks noChangeShapeType="1"/>
        </xdr:cNvCxnSpPr>
      </xdr:nvCxnSpPr>
      <xdr:spPr bwMode="auto">
        <a:xfrm>
          <a:off x="152400" y="4972050"/>
          <a:ext cx="1348367" cy="1243013"/>
        </a:xfrm>
        <a:prstGeom prst="straightConnector1">
          <a:avLst/>
        </a:prstGeom>
        <a:noFill/>
        <a:ln w="9525" algn="ctr">
          <a:noFill/>
          <a:round/>
          <a:headEnd/>
          <a:tailEnd type="arrow" w="med" len="med"/>
        </a:ln>
      </xdr:spPr>
    </xdr:cxnSp>
    <xdr:clientData/>
  </xdr:twoCellAnchor>
  <xdr:twoCellAnchor editAs="oneCell">
    <xdr:from>
      <xdr:col>7</xdr:col>
      <xdr:colOff>76199</xdr:colOff>
      <xdr:row>33</xdr:row>
      <xdr:rowOff>95250</xdr:rowOff>
    </xdr:from>
    <xdr:to>
      <xdr:col>57</xdr:col>
      <xdr:colOff>180974</xdr:colOff>
      <xdr:row>42</xdr:row>
      <xdr:rowOff>295274</xdr:rowOff>
    </xdr:to>
    <xdr:pic>
      <xdr:nvPicPr>
        <xdr:cNvPr id="7" name="Picture 3"/>
        <xdr:cNvPicPr preferRelativeResize="0">
          <a:picLocks noChangeAspect="1" noChangeArrowheads="1"/>
        </xdr:cNvPicPr>
      </xdr:nvPicPr>
      <xdr:blipFill>
        <a:blip xmlns:r="http://schemas.openxmlformats.org/officeDocument/2006/relationships" r:embed="rId1">
          <a:extLst>
            <a:ext uri="{BEBA8EAE-BF5A-486C-A8C5-ECC9F3942E4B}">
              <a14:imgProps xmlns:a14="http://schemas.microsoft.com/office/drawing/2010/main">
                <a14:imgLayer r:embed="rId2">
                  <a14:imgEffect>
                    <a14:brightnessContrast bright="-8000"/>
                  </a14:imgEffect>
                </a14:imgLayer>
              </a14:imgProps>
            </a:ext>
            <a:ext uri="{28A0092B-C50C-407E-A947-70E740481C1C}">
              <a14:useLocalDpi xmlns:a14="http://schemas.microsoft.com/office/drawing/2010/main" val="0"/>
            </a:ext>
          </a:extLst>
        </a:blip>
        <a:srcRect/>
        <a:stretch>
          <a:fillRect/>
        </a:stretch>
      </xdr:blipFill>
      <xdr:spPr>
        <a:xfrm>
          <a:off x="1809749" y="9677400"/>
          <a:ext cx="12487275" cy="2943224"/>
        </a:xfrm>
        <a:prstGeom prst="rect">
          <a:avLst/>
        </a:prstGeom>
        <a:noFill/>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6</xdr:col>
      <xdr:colOff>228600</xdr:colOff>
      <xdr:row>28</xdr:row>
      <xdr:rowOff>270351</xdr:rowOff>
    </xdr:from>
    <xdr:ext cx="12649200" cy="586699"/>
    <mc:AlternateContent xmlns:mc="http://schemas.openxmlformats.org/markup-compatibility/2006" xmlns:a14="http://schemas.microsoft.com/office/drawing/2010/main">
      <mc:Choice Requires="a14">
        <xdr:sp macro="" textlink="">
          <xdr:nvSpPr>
            <xdr:cNvPr id="21" name="Textfeld 20"/>
            <xdr:cNvSpPr txBox="1"/>
          </xdr:nvSpPr>
          <xdr:spPr>
            <a:xfrm>
              <a:off x="1714500" y="8328501"/>
              <a:ext cx="12649200" cy="586699"/>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de-DE" sz="1800" b="0" i="1">
                        <a:latin typeface="Cambria Math" panose="02040503050406030204" pitchFamily="18" charset="0"/>
                      </a:rPr>
                      <m:t>𝐹𝑎h𝑟𝑔𝑒𝑠𝑐h𝑤𝑖𝑛𝑑𝑖𝑔𝑘𝑒𝑖𝑡</m:t>
                    </m:r>
                    <m:r>
                      <a:rPr lang="de-DE" sz="1800" i="1">
                        <a:latin typeface="Cambria Math" panose="02040503050406030204" pitchFamily="18" charset="0"/>
                      </a:rPr>
                      <m:t>=</m:t>
                    </m:r>
                    <m:f>
                      <m:fPr>
                        <m:ctrlPr>
                          <a:rPr lang="de-DE" sz="1800" i="1">
                            <a:latin typeface="Cambria Math" panose="02040503050406030204" pitchFamily="18" charset="0"/>
                          </a:rPr>
                        </m:ctrlPr>
                      </m:fPr>
                      <m:num>
                        <m:r>
                          <a:rPr lang="de-DE" sz="1800" b="0" i="1">
                            <a:latin typeface="Cambria Math" panose="02040503050406030204" pitchFamily="18" charset="0"/>
                          </a:rPr>
                          <m:t>𝐿</m:t>
                        </m:r>
                        <m:r>
                          <a:rPr lang="de-DE" sz="1800" b="0" i="1">
                            <a:latin typeface="Cambria Math" panose="02040503050406030204" pitchFamily="18" charset="0"/>
                          </a:rPr>
                          <m:t>ä</m:t>
                        </m:r>
                        <m:r>
                          <a:rPr lang="de-DE" sz="1800" b="0" i="1">
                            <a:latin typeface="Cambria Math" panose="02040503050406030204" pitchFamily="18" charset="0"/>
                          </a:rPr>
                          <m:t>𝑛𝑔𝑒</m:t>
                        </m:r>
                        <m:r>
                          <a:rPr lang="de-DE" sz="1800" b="0" i="1">
                            <a:latin typeface="Cambria Math" panose="02040503050406030204" pitchFamily="18" charset="0"/>
                          </a:rPr>
                          <m:t> </m:t>
                        </m:r>
                        <m:r>
                          <a:rPr lang="de-DE" sz="1800" b="0" i="1">
                            <a:latin typeface="Cambria Math" panose="02040503050406030204" pitchFamily="18" charset="0"/>
                          </a:rPr>
                          <m:t>𝑑𝑒𝑟</m:t>
                        </m:r>
                        <m:r>
                          <a:rPr lang="de-DE" sz="1800" b="0" i="1">
                            <a:latin typeface="Cambria Math" panose="02040503050406030204" pitchFamily="18" charset="0"/>
                          </a:rPr>
                          <m:t> </m:t>
                        </m:r>
                        <m:r>
                          <a:rPr lang="de-DE" sz="1800" b="0" i="1">
                            <a:latin typeface="Cambria Math" panose="02040503050406030204" pitchFamily="18" charset="0"/>
                          </a:rPr>
                          <m:t>𝑇𝑒𝑠𝑡𝑠𝑡𝑟𝑒𝑐𝑘𝑒</m:t>
                        </m:r>
                        <m:r>
                          <a:rPr lang="de-DE" sz="1800" b="0" i="1">
                            <a:latin typeface="Cambria Math" panose="02040503050406030204" pitchFamily="18" charset="0"/>
                          </a:rPr>
                          <m:t> </m:t>
                        </m:r>
                        <m:d>
                          <m:dPr>
                            <m:ctrlPr>
                              <a:rPr lang="de-DE" sz="1800" b="0" i="1">
                                <a:latin typeface="Cambria Math" panose="02040503050406030204" pitchFamily="18" charset="0"/>
                              </a:rPr>
                            </m:ctrlPr>
                          </m:dPr>
                          <m:e>
                            <m:r>
                              <a:rPr lang="de-DE" sz="1800" b="0" i="1">
                                <a:latin typeface="Cambria Math" panose="02040503050406030204" pitchFamily="18" charset="0"/>
                              </a:rPr>
                              <m:t>𝑚</m:t>
                            </m:r>
                          </m:e>
                        </m:d>
                        <m:r>
                          <a:rPr lang="de-DE" sz="1800" b="0" i="1">
                            <a:latin typeface="Cambria Math" panose="02040503050406030204" pitchFamily="18" charset="0"/>
                            <a:ea typeface="Cambria Math" panose="02040503050406030204" pitchFamily="18" charset="0"/>
                          </a:rPr>
                          <m:t>∙3,6</m:t>
                        </m:r>
                      </m:num>
                      <m:den>
                        <m:r>
                          <a:rPr lang="de-DE" sz="1800" b="0" i="1">
                            <a:latin typeface="Cambria Math" panose="02040503050406030204" pitchFamily="18" charset="0"/>
                          </a:rPr>
                          <m:t>𝑔𝑒𝑚𝑒𝑠𝑠𝑒𝑛𝑒</m:t>
                        </m:r>
                        <m:r>
                          <a:rPr lang="de-DE" sz="1800" b="0" i="1">
                            <a:latin typeface="Cambria Math" panose="02040503050406030204" pitchFamily="18" charset="0"/>
                          </a:rPr>
                          <m:t> </m:t>
                        </m:r>
                        <m:r>
                          <a:rPr lang="de-DE" sz="1800" b="0" i="1">
                            <a:latin typeface="Cambria Math" panose="02040503050406030204" pitchFamily="18" charset="0"/>
                          </a:rPr>
                          <m:t>𝑍𝑒𝑖𝑡</m:t>
                        </m:r>
                        <m:r>
                          <a:rPr lang="de-DE" sz="1800" b="0" i="1">
                            <a:latin typeface="Cambria Math" panose="02040503050406030204" pitchFamily="18" charset="0"/>
                          </a:rPr>
                          <m:t> (</m:t>
                        </m:r>
                        <m:r>
                          <a:rPr lang="de-DE" sz="1800" b="0" i="1">
                            <a:latin typeface="Cambria Math" panose="02040503050406030204" pitchFamily="18" charset="0"/>
                          </a:rPr>
                          <m:t>𝑠</m:t>
                        </m:r>
                        <m:r>
                          <a:rPr lang="de-DE" sz="1800" b="0" i="1">
                            <a:latin typeface="Cambria Math" panose="02040503050406030204" pitchFamily="18" charset="0"/>
                          </a:rPr>
                          <m:t>)</m:t>
                        </m:r>
                      </m:den>
                    </m:f>
                  </m:oMath>
                </m:oMathPara>
              </a14:m>
              <a:endParaRPr lang="de-DE" sz="1800"/>
            </a:p>
          </xdr:txBody>
        </xdr:sp>
      </mc:Choice>
      <mc:Fallback xmlns="">
        <xdr:sp macro="" textlink="">
          <xdr:nvSpPr>
            <xdr:cNvPr id="21" name="Textfeld 20"/>
            <xdr:cNvSpPr txBox="1"/>
          </xdr:nvSpPr>
          <xdr:spPr>
            <a:xfrm>
              <a:off x="1714500" y="8328501"/>
              <a:ext cx="12649200" cy="586699"/>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de-DE" sz="1800" b="0" i="0">
                  <a:latin typeface="Cambria Math" panose="02040503050406030204" pitchFamily="18" charset="0"/>
                </a:rPr>
                <a:t>𝐹𝑎ℎ𝑟𝑔𝑒𝑠𝑐ℎ𝑤𝑖𝑛𝑑𝑖𝑔𝑘𝑒𝑖𝑡</a:t>
              </a:r>
              <a:r>
                <a:rPr lang="de-DE" sz="1800" i="0">
                  <a:latin typeface="Cambria Math" panose="02040503050406030204" pitchFamily="18" charset="0"/>
                </a:rPr>
                <a:t>=(</a:t>
              </a:r>
              <a:r>
                <a:rPr lang="de-DE" sz="1800" b="0" i="0">
                  <a:latin typeface="Cambria Math" panose="02040503050406030204" pitchFamily="18" charset="0"/>
                </a:rPr>
                <a:t>𝐿ä𝑛𝑔𝑒 𝑑𝑒𝑟 𝑇𝑒𝑠𝑡𝑠𝑡𝑟𝑒𝑐𝑘𝑒 (𝑚)</a:t>
              </a:r>
              <a:r>
                <a:rPr lang="de-DE" sz="1800" b="0" i="0">
                  <a:latin typeface="Cambria Math" panose="02040503050406030204" pitchFamily="18" charset="0"/>
                  <a:ea typeface="Cambria Math" panose="02040503050406030204" pitchFamily="18" charset="0"/>
                </a:rPr>
                <a:t>∙3,6)/(</a:t>
              </a:r>
              <a:r>
                <a:rPr lang="de-DE" sz="1800" b="0" i="0">
                  <a:latin typeface="Cambria Math" panose="02040503050406030204" pitchFamily="18" charset="0"/>
                </a:rPr>
                <a:t>𝑔𝑒𝑚𝑒𝑠𝑠𝑒𝑛𝑒 𝑍𝑒𝑖𝑡 (𝑠))</a:t>
              </a:r>
              <a:endParaRPr lang="de-DE" sz="1800"/>
            </a:p>
          </xdr:txBody>
        </xdr:sp>
      </mc:Fallback>
    </mc:AlternateContent>
    <xdr:clientData/>
  </xdr:oneCellAnchor>
  <xdr:twoCellAnchor editAs="oneCell">
    <xdr:from>
      <xdr:col>0</xdr:col>
      <xdr:colOff>231322</xdr:colOff>
      <xdr:row>0</xdr:row>
      <xdr:rowOff>217714</xdr:rowOff>
    </xdr:from>
    <xdr:to>
      <xdr:col>4</xdr:col>
      <xdr:colOff>159460</xdr:colOff>
      <xdr:row>3</xdr:row>
      <xdr:rowOff>58171</xdr:rowOff>
    </xdr:to>
    <xdr:pic>
      <xdr:nvPicPr>
        <xdr:cNvPr id="30" name="Picture 7" descr="logo_ltz_rgb"/>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1322" y="217714"/>
          <a:ext cx="907852" cy="888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pageSetUpPr fitToPage="1"/>
  </sheetPr>
  <dimension ref="A1:AK89"/>
  <sheetViews>
    <sheetView showGridLines="0" tabSelected="1" showRuler="0" showWhiteSpace="0" view="pageLayout" zoomScale="70" zoomScaleNormal="70" zoomScalePageLayoutView="70" workbookViewId="0">
      <selection activeCell="B5" sqref="B5"/>
    </sheetView>
  </sheetViews>
  <sheetFormatPr baseColWidth="10" defaultColWidth="11.42578125" defaultRowHeight="15" x14ac:dyDescent="0.2"/>
  <cols>
    <col min="1" max="1" width="16.28515625" style="89" customWidth="1"/>
    <col min="2" max="5" width="9.7109375" style="89" customWidth="1"/>
    <col min="6" max="6" width="11.28515625" style="89" customWidth="1"/>
    <col min="7" max="18" width="8.5703125" style="89" customWidth="1"/>
    <col min="19" max="19" width="16.7109375" style="89" customWidth="1"/>
    <col min="20" max="20" width="2.7109375" style="89" customWidth="1"/>
    <col min="21" max="23" width="16.42578125" style="89" customWidth="1"/>
    <col min="24" max="24" width="6.140625" style="89" customWidth="1"/>
    <col min="25" max="25" width="4.42578125" style="89" customWidth="1"/>
    <col min="26" max="26" width="8.5703125" style="89" customWidth="1"/>
    <col min="27" max="27" width="7.85546875" style="89" customWidth="1"/>
    <col min="28" max="28" width="13.42578125" style="89" customWidth="1"/>
    <col min="29" max="29" width="14" style="89" customWidth="1"/>
    <col min="30" max="16384" width="11.42578125" style="89"/>
  </cols>
  <sheetData>
    <row r="1" spans="1:24" ht="21.75" customHeight="1" x14ac:dyDescent="0.2">
      <c r="A1" s="86"/>
      <c r="B1" s="87"/>
      <c r="C1" s="87"/>
      <c r="D1" s="87"/>
      <c r="E1" s="87"/>
      <c r="F1" s="87"/>
      <c r="G1" s="87"/>
      <c r="H1" s="87"/>
      <c r="I1" s="87"/>
      <c r="J1" s="87"/>
      <c r="K1" s="87"/>
      <c r="L1" s="87"/>
      <c r="M1" s="87"/>
      <c r="N1" s="87"/>
      <c r="O1" s="87"/>
      <c r="P1" s="87"/>
      <c r="Q1" s="87"/>
      <c r="R1" s="87"/>
      <c r="S1" s="87"/>
      <c r="T1" s="87"/>
      <c r="U1" s="87"/>
      <c r="V1" s="87"/>
      <c r="W1" s="87"/>
      <c r="X1" s="88"/>
    </row>
    <row r="2" spans="1:24" ht="51" customHeight="1" x14ac:dyDescent="0.2">
      <c r="A2" s="90"/>
      <c r="B2" s="165" t="s">
        <v>91</v>
      </c>
      <c r="C2" s="165"/>
      <c r="D2" s="165"/>
      <c r="E2" s="165"/>
      <c r="F2" s="165"/>
      <c r="G2" s="165"/>
      <c r="H2" s="165"/>
      <c r="I2" s="165"/>
      <c r="J2" s="165"/>
      <c r="K2" s="165"/>
      <c r="L2" s="165"/>
      <c r="M2" s="165"/>
      <c r="N2" s="165"/>
      <c r="O2" s="165"/>
      <c r="P2" s="165"/>
      <c r="Q2" s="165"/>
      <c r="R2" s="165"/>
      <c r="S2" s="165"/>
      <c r="T2" s="165"/>
      <c r="U2" s="165"/>
      <c r="V2" s="165"/>
      <c r="W2" s="165"/>
      <c r="X2" s="91"/>
    </row>
    <row r="3" spans="1:24" ht="34.5" customHeight="1" x14ac:dyDescent="0.2">
      <c r="A3" s="90"/>
      <c r="B3" s="92"/>
      <c r="C3" s="92"/>
      <c r="D3" s="92"/>
      <c r="E3" s="92"/>
      <c r="F3" s="92"/>
      <c r="G3" s="92"/>
      <c r="H3" s="92"/>
      <c r="I3" s="92"/>
      <c r="J3" s="92"/>
      <c r="K3" s="92"/>
      <c r="L3" s="92"/>
      <c r="M3" s="92"/>
      <c r="N3" s="92"/>
      <c r="O3" s="92"/>
      <c r="P3" s="92"/>
      <c r="Q3" s="92"/>
      <c r="R3" s="92"/>
      <c r="S3" s="92"/>
      <c r="T3" s="92"/>
      <c r="U3" s="92"/>
      <c r="V3" s="92"/>
      <c r="W3" s="92"/>
      <c r="X3" s="91"/>
    </row>
    <row r="4" spans="1:24" ht="10.5" customHeight="1" thickBot="1" x14ac:dyDescent="0.25">
      <c r="A4" s="90"/>
      <c r="B4" s="109"/>
      <c r="C4" s="109"/>
      <c r="D4" s="109"/>
      <c r="E4" s="109"/>
      <c r="F4" s="109"/>
      <c r="G4" s="109"/>
      <c r="H4" s="109"/>
      <c r="I4" s="109"/>
      <c r="J4" s="109"/>
      <c r="K4" s="109"/>
      <c r="L4" s="109"/>
      <c r="M4" s="109"/>
      <c r="N4" s="109"/>
      <c r="O4" s="109"/>
      <c r="P4" s="109"/>
      <c r="Q4" s="109"/>
      <c r="R4" s="109"/>
      <c r="S4" s="109"/>
      <c r="T4" s="109"/>
      <c r="U4" s="109"/>
      <c r="V4" s="109"/>
      <c r="W4" s="109"/>
      <c r="X4" s="91"/>
    </row>
    <row r="5" spans="1:24" ht="30.75" customHeight="1" thickTop="1" thickBot="1" x14ac:dyDescent="0.25">
      <c r="A5" s="90"/>
      <c r="B5" s="74">
        <v>14</v>
      </c>
      <c r="C5" s="259" t="s">
        <v>117</v>
      </c>
      <c r="D5" s="260"/>
      <c r="E5" s="260"/>
      <c r="F5" s="260"/>
      <c r="G5" s="261"/>
      <c r="H5" s="107"/>
      <c r="I5" s="142">
        <f>+(B6*(B8+B9)*B10)/(600*B5)</f>
        <v>0.47499999999999998</v>
      </c>
      <c r="J5" s="143"/>
      <c r="K5" s="156" t="s">
        <v>115</v>
      </c>
      <c r="L5" s="157"/>
      <c r="M5" s="157"/>
      <c r="N5" s="157"/>
      <c r="O5" s="158"/>
      <c r="P5" s="109"/>
      <c r="Q5" s="141" t="s">
        <v>120</v>
      </c>
      <c r="R5" s="141"/>
      <c r="S5" s="141"/>
      <c r="T5" s="141"/>
      <c r="U5" s="141"/>
      <c r="V5" s="141"/>
      <c r="W5" s="141"/>
      <c r="X5" s="91"/>
    </row>
    <row r="6" spans="1:24" ht="30.75" customHeight="1" thickTop="1" thickBot="1" x14ac:dyDescent="0.25">
      <c r="A6" s="90"/>
      <c r="B6" s="75">
        <v>3.5</v>
      </c>
      <c r="C6" s="262" t="s">
        <v>80</v>
      </c>
      <c r="D6" s="263"/>
      <c r="E6" s="263"/>
      <c r="F6" s="263"/>
      <c r="G6" s="264"/>
      <c r="H6" s="107"/>
      <c r="I6" s="144"/>
      <c r="J6" s="145"/>
      <c r="K6" s="159"/>
      <c r="L6" s="147"/>
      <c r="M6" s="147"/>
      <c r="N6" s="147"/>
      <c r="O6" s="160"/>
      <c r="P6" s="107"/>
      <c r="Q6" s="141"/>
      <c r="R6" s="141"/>
      <c r="S6" s="141"/>
      <c r="T6" s="141"/>
      <c r="U6" s="141"/>
      <c r="V6" s="141"/>
      <c r="W6" s="141"/>
      <c r="X6" s="91"/>
    </row>
    <row r="7" spans="1:24" ht="30.75" customHeight="1" thickTop="1" thickBot="1" x14ac:dyDescent="0.25">
      <c r="A7" s="90"/>
      <c r="B7" s="75">
        <v>3</v>
      </c>
      <c r="C7" s="259" t="s">
        <v>116</v>
      </c>
      <c r="D7" s="260"/>
      <c r="E7" s="260"/>
      <c r="F7" s="260"/>
      <c r="G7" s="261"/>
      <c r="H7" s="109"/>
      <c r="I7" s="148">
        <f>10000/B6*B7*2</f>
        <v>17142.857142857145</v>
      </c>
      <c r="J7" s="149"/>
      <c r="K7" s="150" t="s">
        <v>78</v>
      </c>
      <c r="L7" s="151"/>
      <c r="M7" s="151"/>
      <c r="N7" s="151"/>
      <c r="O7" s="152"/>
      <c r="P7" s="109"/>
      <c r="Q7" s="141"/>
      <c r="R7" s="141"/>
      <c r="S7" s="141"/>
      <c r="T7" s="141"/>
      <c r="U7" s="141"/>
      <c r="V7" s="141"/>
      <c r="W7" s="141"/>
      <c r="X7" s="91"/>
    </row>
    <row r="8" spans="1:24" ht="30.75" customHeight="1" thickTop="1" thickBot="1" x14ac:dyDescent="0.25">
      <c r="A8" s="90"/>
      <c r="B8" s="76">
        <v>150</v>
      </c>
      <c r="C8" s="265" t="s">
        <v>92</v>
      </c>
      <c r="D8" s="260"/>
      <c r="E8" s="260"/>
      <c r="F8" s="260"/>
      <c r="G8" s="261"/>
      <c r="H8" s="109"/>
      <c r="I8" s="254"/>
      <c r="J8" s="253"/>
      <c r="K8" s="153"/>
      <c r="L8" s="154"/>
      <c r="M8" s="154"/>
      <c r="N8" s="154"/>
      <c r="O8" s="155"/>
      <c r="P8" s="109"/>
      <c r="Q8" s="141"/>
      <c r="R8" s="141"/>
      <c r="S8" s="141"/>
      <c r="T8" s="141"/>
      <c r="U8" s="141"/>
      <c r="V8" s="141"/>
      <c r="W8" s="141"/>
      <c r="X8" s="91"/>
    </row>
    <row r="9" spans="1:24" ht="30.75" customHeight="1" thickTop="1" thickBot="1" x14ac:dyDescent="0.25">
      <c r="A9" s="90"/>
      <c r="B9" s="76"/>
      <c r="C9" s="266" t="s">
        <v>79</v>
      </c>
      <c r="D9" s="267"/>
      <c r="E9" s="267"/>
      <c r="F9" s="267"/>
      <c r="G9" s="268"/>
      <c r="H9" s="109"/>
      <c r="I9" s="255">
        <f>(B8*B7)+(B9*I7/10000)</f>
        <v>450</v>
      </c>
      <c r="J9" s="257"/>
      <c r="K9" s="150" t="s">
        <v>114</v>
      </c>
      <c r="L9" s="151"/>
      <c r="M9" s="151"/>
      <c r="N9" s="151"/>
      <c r="O9" s="152"/>
      <c r="P9" s="109"/>
      <c r="Q9" s="109"/>
      <c r="R9" s="109"/>
      <c r="S9" s="109"/>
      <c r="T9" s="109"/>
      <c r="U9" s="109"/>
      <c r="V9" s="109"/>
      <c r="W9" s="109"/>
      <c r="X9" s="91"/>
    </row>
    <row r="10" spans="1:24" ht="30.75" customHeight="1" thickTop="1" thickBot="1" x14ac:dyDescent="0.25">
      <c r="A10" s="90"/>
      <c r="B10" s="117">
        <v>7.6</v>
      </c>
      <c r="C10" s="166" t="s">
        <v>47</v>
      </c>
      <c r="D10" s="167"/>
      <c r="E10" s="167"/>
      <c r="F10" s="167"/>
      <c r="G10" s="167"/>
      <c r="H10" s="109"/>
      <c r="I10" s="256"/>
      <c r="J10" s="258"/>
      <c r="K10" s="153"/>
      <c r="L10" s="154"/>
      <c r="M10" s="154"/>
      <c r="N10" s="154"/>
      <c r="O10" s="155"/>
      <c r="P10" s="109"/>
      <c r="Q10" s="146"/>
      <c r="R10" s="146"/>
      <c r="S10" s="146"/>
      <c r="T10" s="146"/>
      <c r="U10" s="146"/>
      <c r="V10" s="146"/>
      <c r="W10" s="146"/>
      <c r="X10" s="91"/>
    </row>
    <row r="11" spans="1:24" ht="30.75" customHeight="1" thickTop="1" thickBot="1" x14ac:dyDescent="0.25">
      <c r="A11" s="90"/>
      <c r="B11" s="118"/>
      <c r="C11" s="118"/>
      <c r="D11" s="118"/>
      <c r="E11" s="118"/>
      <c r="F11" s="118"/>
      <c r="G11" s="118"/>
      <c r="H11" s="118"/>
      <c r="I11" s="118"/>
      <c r="J11" s="118"/>
      <c r="K11" s="118"/>
      <c r="L11" s="118"/>
      <c r="M11" s="118"/>
      <c r="N11" s="118"/>
      <c r="O11" s="118"/>
      <c r="P11" s="118"/>
      <c r="Q11" s="118"/>
      <c r="R11" s="118"/>
      <c r="S11" s="118"/>
      <c r="T11" s="118"/>
      <c r="U11" s="118"/>
      <c r="V11" s="118"/>
      <c r="W11" s="118"/>
      <c r="X11" s="91"/>
    </row>
    <row r="12" spans="1:24" ht="31.5" customHeight="1" thickTop="1" thickBot="1" x14ac:dyDescent="0.25">
      <c r="A12" s="90"/>
      <c r="B12" s="139" t="s">
        <v>118</v>
      </c>
      <c r="C12" s="139"/>
      <c r="D12" s="140"/>
      <c r="E12" s="119" t="s">
        <v>8</v>
      </c>
      <c r="F12" s="120" t="s">
        <v>9</v>
      </c>
      <c r="G12" s="121" t="s">
        <v>1</v>
      </c>
      <c r="H12" s="122" t="s">
        <v>2</v>
      </c>
      <c r="I12" s="123" t="s">
        <v>3</v>
      </c>
      <c r="J12" s="124" t="s">
        <v>4</v>
      </c>
      <c r="K12" s="125" t="s">
        <v>5</v>
      </c>
      <c r="L12" s="126" t="s">
        <v>6</v>
      </c>
      <c r="M12" s="127" t="s">
        <v>7</v>
      </c>
      <c r="N12" s="128" t="s">
        <v>10</v>
      </c>
      <c r="O12" s="129" t="s">
        <v>11</v>
      </c>
      <c r="P12" s="109"/>
      <c r="Q12" s="146"/>
      <c r="R12" s="146"/>
      <c r="S12" s="146"/>
      <c r="T12" s="146"/>
      <c r="U12" s="146"/>
      <c r="V12" s="146"/>
      <c r="W12" s="146"/>
      <c r="X12" s="91"/>
    </row>
    <row r="13" spans="1:24" ht="54.75" customHeight="1" thickTop="1" thickBot="1" x14ac:dyDescent="0.25">
      <c r="A13" s="90"/>
      <c r="B13" s="139" t="s">
        <v>12</v>
      </c>
      <c r="C13" s="139"/>
      <c r="D13" s="139"/>
      <c r="E13" s="130">
        <f>3*((($B$10*$I$9*$B$6)/600)/$B$5)^2/0.2/0.2</f>
        <v>152.29687499999997</v>
      </c>
      <c r="F13" s="131">
        <f>3*((($B$10*$I$9*$B$6)/600)/$B$5)^2/0.3/0.3</f>
        <v>67.687500000000014</v>
      </c>
      <c r="G13" s="131">
        <f>3*((($B$10*$I$9*$B$6)/600)/$B$5)^2/0.4/0.4</f>
        <v>38.074218749999993</v>
      </c>
      <c r="H13" s="131">
        <f>3*((($B$10*$I$9*$B$6)/600)/$B$5)^2/0.6/0.6</f>
        <v>16.921875000000004</v>
      </c>
      <c r="I13" s="131">
        <f>3*((($B$10*$I$9*$B$6)/600)/$B$5)^2/0.8/0.8</f>
        <v>9.5185546874999982</v>
      </c>
      <c r="J13" s="131">
        <f>3*((($B$10*$I$9*$B$6)/600)/$B$5)^2/1/1</f>
        <v>6.0918749999999999</v>
      </c>
      <c r="K13" s="131">
        <f>3*((($B$10*$I$9*$B$6)/600)/$B$5)^2/1.2/1.2</f>
        <v>4.2304687500000009</v>
      </c>
      <c r="L13" s="131">
        <f>3*((($B$10*$I$9*$B$6)/600)/$B$5)^2/1.6/1.6</f>
        <v>2.3796386718749996</v>
      </c>
      <c r="M13" s="131">
        <f>3*((($B$10*$I$9*$B$6)/600)/$B$5)^2/2/2</f>
        <v>1.52296875</v>
      </c>
      <c r="N13" s="131">
        <f>3*((($B$10*$I$9*$B$6)/600)/$B$5)^2/2.4/2.4</f>
        <v>1.0576171875000002</v>
      </c>
      <c r="O13" s="132">
        <f>3*((($B$10*$I$9*$B$6)/600)/$B$5)^2/3.2/3.2</f>
        <v>0.59490966796874989</v>
      </c>
      <c r="P13" s="109"/>
      <c r="Q13" s="109"/>
      <c r="R13" s="109"/>
      <c r="S13" s="109"/>
      <c r="T13" s="109"/>
      <c r="U13" s="109"/>
      <c r="V13" s="109"/>
      <c r="W13" s="109"/>
      <c r="X13" s="91"/>
    </row>
    <row r="14" spans="1:24" ht="31.5" customHeight="1" thickTop="1" x14ac:dyDescent="0.2">
      <c r="A14" s="90"/>
      <c r="B14" s="93"/>
      <c r="C14" s="93"/>
      <c r="D14" s="93"/>
      <c r="E14" s="93"/>
      <c r="F14" s="93"/>
      <c r="G14" s="93"/>
      <c r="H14" s="93"/>
      <c r="I14" s="93"/>
      <c r="J14" s="93"/>
      <c r="K14" s="93"/>
      <c r="L14" s="93"/>
      <c r="M14" s="93"/>
      <c r="N14" s="93"/>
      <c r="O14" s="93"/>
      <c r="P14" s="109"/>
      <c r="Q14" s="93"/>
      <c r="R14" s="93"/>
      <c r="S14" s="93"/>
      <c r="T14" s="118"/>
      <c r="U14" s="118"/>
      <c r="V14" s="118"/>
      <c r="W14" s="118"/>
      <c r="X14" s="91"/>
    </row>
    <row r="15" spans="1:24" ht="17.25" customHeight="1" x14ac:dyDescent="0.25">
      <c r="A15" s="90"/>
      <c r="B15" s="135" t="s">
        <v>119</v>
      </c>
      <c r="C15" s="135"/>
      <c r="D15" s="136"/>
      <c r="E15" s="110"/>
      <c r="F15" s="110"/>
      <c r="G15" s="110"/>
      <c r="H15" s="110"/>
      <c r="I15" s="110"/>
      <c r="J15" s="110"/>
      <c r="K15" s="110"/>
      <c r="L15" s="110"/>
      <c r="M15" s="111"/>
      <c r="N15" s="111"/>
      <c r="O15" s="111"/>
      <c r="P15" s="93"/>
      <c r="Q15" s="95" t="s">
        <v>20</v>
      </c>
      <c r="R15" s="94"/>
      <c r="S15" s="96"/>
      <c r="T15" s="118"/>
      <c r="U15" s="163" t="s">
        <v>98</v>
      </c>
      <c r="V15" s="163"/>
      <c r="W15" s="163"/>
      <c r="X15" s="91"/>
    </row>
    <row r="16" spans="1:24" ht="17.25" customHeight="1" x14ac:dyDescent="0.25">
      <c r="A16" s="90"/>
      <c r="B16" s="135"/>
      <c r="C16" s="135"/>
      <c r="D16" s="136"/>
      <c r="E16" s="110"/>
      <c r="F16" s="110"/>
      <c r="G16" s="110"/>
      <c r="H16" s="110"/>
      <c r="I16" s="110"/>
      <c r="J16" s="110"/>
      <c r="K16" s="110"/>
      <c r="L16" s="110"/>
      <c r="M16" s="111"/>
      <c r="N16" s="111"/>
      <c r="O16" s="111"/>
      <c r="P16" s="93"/>
      <c r="Q16" s="98" t="s">
        <v>17</v>
      </c>
      <c r="R16" s="98" t="s">
        <v>14</v>
      </c>
      <c r="S16" s="96"/>
      <c r="T16" s="118"/>
      <c r="U16" s="163"/>
      <c r="V16" s="163"/>
      <c r="W16" s="163"/>
      <c r="X16" s="91"/>
    </row>
    <row r="17" spans="1:32" ht="17.25" customHeight="1" x14ac:dyDescent="0.25">
      <c r="A17" s="90"/>
      <c r="B17" s="135"/>
      <c r="C17" s="135"/>
      <c r="D17" s="136"/>
      <c r="E17" s="110"/>
      <c r="F17" s="110"/>
      <c r="G17" s="110"/>
      <c r="H17" s="110"/>
      <c r="I17" s="110"/>
      <c r="J17" s="110"/>
      <c r="K17" s="110"/>
      <c r="L17" s="110"/>
      <c r="M17" s="111"/>
      <c r="N17" s="111"/>
      <c r="O17" s="111"/>
      <c r="P17" s="93"/>
      <c r="Q17" s="98" t="s">
        <v>18</v>
      </c>
      <c r="R17" s="98" t="s">
        <v>16</v>
      </c>
      <c r="S17" s="96"/>
      <c r="T17" s="118"/>
      <c r="U17" s="99"/>
      <c r="V17" s="99"/>
      <c r="W17" s="99"/>
      <c r="X17" s="91"/>
      <c r="AE17" s="97"/>
      <c r="AF17" s="97"/>
    </row>
    <row r="18" spans="1:32" ht="17.25" customHeight="1" x14ac:dyDescent="0.25">
      <c r="A18" s="90"/>
      <c r="B18" s="135"/>
      <c r="C18" s="135"/>
      <c r="D18" s="136"/>
      <c r="E18" s="110" t="s">
        <v>113</v>
      </c>
      <c r="F18" s="110"/>
      <c r="G18" s="110"/>
      <c r="H18" s="110"/>
      <c r="I18" s="110"/>
      <c r="J18" s="110"/>
      <c r="K18" s="110"/>
      <c r="L18" s="110"/>
      <c r="M18" s="111"/>
      <c r="N18" s="111"/>
      <c r="O18" s="111"/>
      <c r="P18" s="93"/>
      <c r="Q18" s="98" t="s">
        <v>19</v>
      </c>
      <c r="R18" s="98" t="s">
        <v>13</v>
      </c>
      <c r="S18" s="96"/>
      <c r="T18" s="118"/>
      <c r="U18" s="100" t="s">
        <v>95</v>
      </c>
      <c r="V18" s="99"/>
      <c r="W18" s="99"/>
      <c r="X18" s="91"/>
    </row>
    <row r="19" spans="1:32" ht="17.25" customHeight="1" x14ac:dyDescent="0.25">
      <c r="A19" s="90"/>
      <c r="B19" s="135"/>
      <c r="C19" s="135"/>
      <c r="D19" s="136"/>
      <c r="E19" s="110"/>
      <c r="F19" s="110"/>
      <c r="G19" s="110"/>
      <c r="H19" s="110"/>
      <c r="I19" s="110"/>
      <c r="J19" s="110"/>
      <c r="K19" s="110"/>
      <c r="L19" s="110"/>
      <c r="M19" s="111"/>
      <c r="N19" s="111"/>
      <c r="O19" s="111"/>
      <c r="P19" s="93"/>
      <c r="Q19" s="94"/>
      <c r="R19" s="94"/>
      <c r="S19" s="96"/>
      <c r="T19" s="118"/>
      <c r="U19" s="101" t="s">
        <v>112</v>
      </c>
      <c r="V19" s="99"/>
      <c r="W19" s="99"/>
      <c r="X19" s="91"/>
    </row>
    <row r="20" spans="1:32" ht="17.25" customHeight="1" x14ac:dyDescent="0.25">
      <c r="A20" s="90"/>
      <c r="B20" s="135"/>
      <c r="C20" s="135"/>
      <c r="D20" s="136"/>
      <c r="E20" s="110"/>
      <c r="F20" s="110"/>
      <c r="G20" s="110"/>
      <c r="H20" s="110"/>
      <c r="I20" s="110"/>
      <c r="J20" s="110"/>
      <c r="K20" s="110"/>
      <c r="L20" s="110"/>
      <c r="M20" s="111"/>
      <c r="N20" s="111"/>
      <c r="O20" s="111"/>
      <c r="P20" s="93"/>
      <c r="Q20" s="95" t="s">
        <v>21</v>
      </c>
      <c r="R20" s="94"/>
      <c r="S20" s="96"/>
      <c r="T20" s="118"/>
      <c r="U20" s="99"/>
      <c r="V20" s="99"/>
      <c r="W20" s="99"/>
      <c r="X20" s="91"/>
    </row>
    <row r="21" spans="1:32" ht="17.25" customHeight="1" x14ac:dyDescent="0.25">
      <c r="A21" s="90"/>
      <c r="B21" s="135"/>
      <c r="C21" s="135"/>
      <c r="D21" s="136"/>
      <c r="E21" s="110"/>
      <c r="F21" s="110"/>
      <c r="G21" s="110"/>
      <c r="H21" s="110"/>
      <c r="I21" s="110"/>
      <c r="J21" s="110"/>
      <c r="K21" s="110"/>
      <c r="L21" s="110"/>
      <c r="M21" s="111"/>
      <c r="N21" s="111"/>
      <c r="O21" s="111"/>
      <c r="P21" s="93"/>
      <c r="Q21" s="98" t="s">
        <v>22</v>
      </c>
      <c r="R21" s="98" t="s">
        <v>14</v>
      </c>
      <c r="S21" s="96"/>
      <c r="T21" s="118"/>
      <c r="U21" s="100" t="s">
        <v>96</v>
      </c>
      <c r="V21" s="99"/>
      <c r="W21" s="99"/>
      <c r="X21" s="91"/>
    </row>
    <row r="22" spans="1:32" ht="17.25" customHeight="1" x14ac:dyDescent="0.25">
      <c r="A22" s="90"/>
      <c r="B22" s="135"/>
      <c r="C22" s="135"/>
      <c r="D22" s="136"/>
      <c r="E22" s="110"/>
      <c r="F22" s="110"/>
      <c r="G22" s="110"/>
      <c r="H22" s="110"/>
      <c r="I22" s="110"/>
      <c r="J22" s="110"/>
      <c r="K22" s="110"/>
      <c r="L22" s="110"/>
      <c r="M22" s="111"/>
      <c r="N22" s="111"/>
      <c r="O22" s="111"/>
      <c r="P22" s="93"/>
      <c r="Q22" s="98" t="s">
        <v>23</v>
      </c>
      <c r="R22" s="98" t="s">
        <v>16</v>
      </c>
      <c r="S22" s="96"/>
      <c r="T22" s="118"/>
      <c r="U22" s="101" t="s">
        <v>99</v>
      </c>
      <c r="V22" s="99"/>
      <c r="W22" s="99"/>
      <c r="X22" s="91"/>
    </row>
    <row r="23" spans="1:32" ht="17.25" customHeight="1" x14ac:dyDescent="0.25">
      <c r="A23" s="90"/>
      <c r="B23" s="135"/>
      <c r="C23" s="135"/>
      <c r="D23" s="136"/>
      <c r="E23" s="110"/>
      <c r="F23" s="110"/>
      <c r="G23" s="110"/>
      <c r="H23" s="110"/>
      <c r="I23" s="110"/>
      <c r="J23" s="110"/>
      <c r="K23" s="110"/>
      <c r="L23" s="110"/>
      <c r="M23" s="111"/>
      <c r="N23" s="111"/>
      <c r="O23" s="111"/>
      <c r="P23" s="93"/>
      <c r="Q23" s="98" t="s">
        <v>19</v>
      </c>
      <c r="R23" s="98" t="s">
        <v>13</v>
      </c>
      <c r="S23" s="96"/>
      <c r="T23" s="118"/>
      <c r="U23" s="99"/>
      <c r="V23" s="99"/>
      <c r="W23" s="99"/>
      <c r="X23" s="91"/>
    </row>
    <row r="24" spans="1:32" ht="17.25" customHeight="1" x14ac:dyDescent="0.25">
      <c r="A24" s="90"/>
      <c r="B24" s="135"/>
      <c r="C24" s="135"/>
      <c r="D24" s="136"/>
      <c r="E24" s="110"/>
      <c r="F24" s="110"/>
      <c r="G24" s="110"/>
      <c r="H24" s="110"/>
      <c r="I24" s="110"/>
      <c r="J24" s="110"/>
      <c r="K24" s="110"/>
      <c r="L24" s="110"/>
      <c r="M24" s="111"/>
      <c r="N24" s="111"/>
      <c r="O24" s="111"/>
      <c r="P24" s="93"/>
      <c r="Q24" s="98" t="s">
        <v>24</v>
      </c>
      <c r="R24" s="98" t="s">
        <v>15</v>
      </c>
      <c r="S24" s="96"/>
      <c r="T24" s="118"/>
      <c r="U24" s="100" t="s">
        <v>97</v>
      </c>
      <c r="V24" s="99"/>
      <c r="W24" s="99"/>
      <c r="X24" s="91"/>
    </row>
    <row r="25" spans="1:32" ht="17.25" customHeight="1" x14ac:dyDescent="0.25">
      <c r="A25" s="90"/>
      <c r="B25" s="135"/>
      <c r="C25" s="135"/>
      <c r="D25" s="136"/>
      <c r="E25" s="110"/>
      <c r="F25" s="110"/>
      <c r="G25" s="110"/>
      <c r="H25" s="110"/>
      <c r="I25" s="110"/>
      <c r="J25" s="110"/>
      <c r="K25" s="110"/>
      <c r="L25" s="110"/>
      <c r="M25" s="111"/>
      <c r="N25" s="111"/>
      <c r="O25" s="111"/>
      <c r="P25" s="93"/>
      <c r="T25" s="118"/>
      <c r="U25" s="101" t="s">
        <v>104</v>
      </c>
      <c r="V25" s="101" t="s">
        <v>100</v>
      </c>
      <c r="W25" s="99"/>
      <c r="X25" s="91"/>
    </row>
    <row r="26" spans="1:32" ht="17.25" customHeight="1" x14ac:dyDescent="0.25">
      <c r="A26" s="90"/>
      <c r="B26" s="135"/>
      <c r="C26" s="135"/>
      <c r="D26" s="136"/>
      <c r="E26" s="110"/>
      <c r="F26" s="110"/>
      <c r="G26" s="110"/>
      <c r="H26" s="110"/>
      <c r="I26" s="110"/>
      <c r="J26" s="110"/>
      <c r="K26" s="110"/>
      <c r="L26" s="110"/>
      <c r="M26" s="111"/>
      <c r="N26" s="111"/>
      <c r="O26" s="111"/>
      <c r="P26" s="93"/>
      <c r="T26" s="118"/>
      <c r="U26" s="101" t="s">
        <v>101</v>
      </c>
      <c r="V26" s="103" t="s">
        <v>102</v>
      </c>
      <c r="W26" s="99"/>
      <c r="X26" s="91"/>
    </row>
    <row r="27" spans="1:32" ht="17.25" customHeight="1" x14ac:dyDescent="0.25">
      <c r="A27" s="90"/>
      <c r="B27" s="135"/>
      <c r="C27" s="135"/>
      <c r="D27" s="136"/>
      <c r="E27" s="110"/>
      <c r="F27" s="110"/>
      <c r="G27" s="110"/>
      <c r="H27" s="110"/>
      <c r="I27" s="110"/>
      <c r="J27" s="110"/>
      <c r="K27" s="110"/>
      <c r="L27" s="110"/>
      <c r="M27" s="111"/>
      <c r="N27" s="111"/>
      <c r="O27" s="111"/>
      <c r="P27" s="93"/>
      <c r="Q27" s="93"/>
      <c r="R27" s="93"/>
      <c r="S27" s="93"/>
      <c r="T27" s="118"/>
      <c r="U27" s="101" t="s">
        <v>103</v>
      </c>
      <c r="V27" s="164" t="s">
        <v>105</v>
      </c>
      <c r="W27" s="164"/>
      <c r="X27" s="91"/>
    </row>
    <row r="28" spans="1:32" ht="17.25" customHeight="1" x14ac:dyDescent="0.2">
      <c r="A28" s="90"/>
      <c r="B28" s="135"/>
      <c r="C28" s="135"/>
      <c r="D28" s="136"/>
      <c r="E28" s="110"/>
      <c r="F28" s="110"/>
      <c r="G28" s="110"/>
      <c r="H28" s="110"/>
      <c r="I28" s="110"/>
      <c r="J28" s="110"/>
      <c r="K28" s="110"/>
      <c r="L28" s="110"/>
      <c r="M28" s="111"/>
      <c r="N28" s="111"/>
      <c r="O28" s="111"/>
      <c r="P28" s="93"/>
      <c r="Q28" s="93"/>
      <c r="R28" s="93"/>
      <c r="S28" s="93"/>
      <c r="T28" s="118"/>
      <c r="U28" s="104"/>
      <c r="V28" s="164"/>
      <c r="W28" s="164"/>
      <c r="X28" s="91"/>
    </row>
    <row r="29" spans="1:32" ht="17.25" customHeight="1" x14ac:dyDescent="0.25">
      <c r="A29" s="90"/>
      <c r="B29" s="135"/>
      <c r="C29" s="135"/>
      <c r="D29" s="136"/>
      <c r="E29" s="110"/>
      <c r="F29" s="110"/>
      <c r="G29" s="110"/>
      <c r="H29" s="110"/>
      <c r="I29" s="110"/>
      <c r="J29" s="110"/>
      <c r="K29" s="110"/>
      <c r="L29" s="110"/>
      <c r="M29" s="111"/>
      <c r="N29" s="111"/>
      <c r="O29" s="111"/>
      <c r="P29" s="93"/>
      <c r="Q29" s="93"/>
      <c r="R29" s="93"/>
      <c r="S29" s="93"/>
      <c r="T29" s="118"/>
      <c r="U29" s="101" t="s">
        <v>106</v>
      </c>
      <c r="V29" s="108" t="s">
        <v>107</v>
      </c>
      <c r="W29" s="108"/>
      <c r="X29" s="91"/>
    </row>
    <row r="30" spans="1:32" ht="17.25" customHeight="1" x14ac:dyDescent="0.2">
      <c r="A30" s="90"/>
      <c r="B30" s="135"/>
      <c r="C30" s="135"/>
      <c r="D30" s="136"/>
      <c r="E30" s="110"/>
      <c r="F30" s="110"/>
      <c r="G30" s="110"/>
      <c r="H30" s="110"/>
      <c r="I30" s="110"/>
      <c r="J30" s="110"/>
      <c r="K30" s="110"/>
      <c r="L30" s="110"/>
      <c r="M30" s="111"/>
      <c r="N30" s="111"/>
      <c r="O30" s="111"/>
      <c r="P30" s="93"/>
      <c r="Q30" s="93"/>
      <c r="R30" s="93"/>
      <c r="S30" s="93"/>
      <c r="T30" s="118"/>
      <c r="U30" s="162" t="s">
        <v>108</v>
      </c>
      <c r="V30" s="162"/>
      <c r="W30" s="162"/>
      <c r="X30" s="91"/>
    </row>
    <row r="31" spans="1:32" ht="17.25" customHeight="1" x14ac:dyDescent="0.2">
      <c r="A31" s="90"/>
      <c r="B31" s="135"/>
      <c r="C31" s="135"/>
      <c r="D31" s="136"/>
      <c r="E31" s="110"/>
      <c r="F31" s="110"/>
      <c r="G31" s="110"/>
      <c r="H31" s="110"/>
      <c r="I31" s="110"/>
      <c r="J31" s="110"/>
      <c r="K31" s="110"/>
      <c r="L31" s="110"/>
      <c r="M31" s="111"/>
      <c r="N31" s="111"/>
      <c r="O31" s="111"/>
      <c r="P31" s="93"/>
      <c r="Q31" s="93"/>
      <c r="R31" s="93"/>
      <c r="S31" s="93"/>
      <c r="T31" s="118"/>
      <c r="U31" s="162"/>
      <c r="V31" s="162"/>
      <c r="W31" s="162"/>
      <c r="X31" s="91"/>
    </row>
    <row r="32" spans="1:32" ht="17.25" customHeight="1" x14ac:dyDescent="0.2">
      <c r="A32" s="90"/>
      <c r="B32" s="135"/>
      <c r="C32" s="135"/>
      <c r="D32" s="136"/>
      <c r="E32" s="110"/>
      <c r="F32" s="110"/>
      <c r="G32" s="110"/>
      <c r="H32" s="110"/>
      <c r="I32" s="110"/>
      <c r="J32" s="110"/>
      <c r="K32" s="110"/>
      <c r="L32" s="110"/>
      <c r="M32" s="111"/>
      <c r="N32" s="111"/>
      <c r="O32" s="111"/>
      <c r="P32" s="93"/>
      <c r="Q32" s="93"/>
      <c r="R32" s="93"/>
      <c r="S32" s="93"/>
      <c r="T32" s="118"/>
      <c r="U32" s="94"/>
      <c r="V32" s="94"/>
      <c r="W32" s="94"/>
      <c r="X32" s="91"/>
    </row>
    <row r="33" spans="1:33" ht="17.25" customHeight="1" x14ac:dyDescent="0.2">
      <c r="A33" s="90"/>
      <c r="B33" s="135"/>
      <c r="C33" s="135"/>
      <c r="D33" s="136"/>
      <c r="E33" s="110"/>
      <c r="F33" s="110"/>
      <c r="G33" s="110"/>
      <c r="H33" s="110"/>
      <c r="I33" s="110"/>
      <c r="J33" s="110"/>
      <c r="K33" s="110"/>
      <c r="L33" s="110"/>
      <c r="M33" s="111"/>
      <c r="N33" s="111"/>
      <c r="O33" s="111"/>
      <c r="P33" s="93"/>
      <c r="Q33" s="93"/>
      <c r="R33" s="93"/>
      <c r="S33" s="93"/>
      <c r="T33" s="118"/>
      <c r="U33" s="161" t="s">
        <v>109</v>
      </c>
      <c r="V33" s="161"/>
      <c r="W33" s="161"/>
      <c r="X33" s="91"/>
    </row>
    <row r="34" spans="1:33" ht="17.25" customHeight="1" x14ac:dyDescent="0.2">
      <c r="A34" s="90"/>
      <c r="B34" s="135"/>
      <c r="C34" s="135"/>
      <c r="D34" s="136"/>
      <c r="E34" s="110"/>
      <c r="F34" s="110"/>
      <c r="G34" s="110"/>
      <c r="H34" s="110"/>
      <c r="I34" s="110"/>
      <c r="J34" s="110"/>
      <c r="K34" s="110"/>
      <c r="L34" s="110"/>
      <c r="M34" s="111"/>
      <c r="N34" s="111"/>
      <c r="O34" s="111"/>
      <c r="P34" s="93"/>
      <c r="Q34" s="93"/>
      <c r="R34" s="93"/>
      <c r="S34" s="93"/>
      <c r="T34" s="118"/>
      <c r="U34" s="118"/>
      <c r="V34" s="118"/>
      <c r="W34" s="118"/>
      <c r="X34" s="91"/>
      <c r="AG34" s="94"/>
    </row>
    <row r="35" spans="1:33" ht="17.25" customHeight="1" x14ac:dyDescent="0.2">
      <c r="A35" s="90"/>
      <c r="B35" s="135"/>
      <c r="C35" s="135"/>
      <c r="D35" s="136"/>
      <c r="E35" s="110"/>
      <c r="F35" s="110"/>
      <c r="G35" s="110"/>
      <c r="H35" s="110"/>
      <c r="I35" s="110"/>
      <c r="J35" s="110"/>
      <c r="K35" s="110"/>
      <c r="L35" s="110"/>
      <c r="M35" s="133"/>
      <c r="N35" s="111"/>
      <c r="O35" s="111"/>
      <c r="P35" s="102"/>
      <c r="Q35" s="93"/>
      <c r="R35" s="93"/>
      <c r="S35" s="93"/>
      <c r="T35" s="118"/>
      <c r="U35" s="118"/>
      <c r="V35" s="118"/>
      <c r="W35" s="118"/>
      <c r="X35" s="91"/>
    </row>
    <row r="36" spans="1:33" ht="17.25" customHeight="1" x14ac:dyDescent="0.2">
      <c r="A36" s="90"/>
      <c r="B36" s="135"/>
      <c r="C36" s="135"/>
      <c r="D36" s="136"/>
      <c r="E36" s="110"/>
      <c r="F36" s="110"/>
      <c r="G36" s="110"/>
      <c r="H36" s="110"/>
      <c r="I36" s="110"/>
      <c r="J36" s="110"/>
      <c r="K36" s="110"/>
      <c r="L36" s="110"/>
      <c r="M36" s="133"/>
      <c r="N36" s="111"/>
      <c r="O36" s="111"/>
      <c r="P36" s="102"/>
      <c r="Q36" s="93"/>
      <c r="R36" s="93"/>
      <c r="S36" s="93"/>
      <c r="T36" s="118"/>
      <c r="U36" s="118"/>
      <c r="V36" s="118"/>
      <c r="W36" s="118"/>
      <c r="X36" s="91"/>
    </row>
    <row r="37" spans="1:33" ht="17.25" customHeight="1" x14ac:dyDescent="0.2">
      <c r="A37" s="90"/>
      <c r="B37" s="135"/>
      <c r="C37" s="135"/>
      <c r="D37" s="136"/>
      <c r="E37" s="110"/>
      <c r="F37" s="110"/>
      <c r="G37" s="110"/>
      <c r="H37" s="110"/>
      <c r="I37" s="110"/>
      <c r="J37" s="110"/>
      <c r="K37" s="110"/>
      <c r="L37" s="110"/>
      <c r="M37" s="133"/>
      <c r="N37" s="111"/>
      <c r="O37" s="111"/>
      <c r="P37" s="102"/>
      <c r="Q37" s="93"/>
      <c r="R37" s="93"/>
      <c r="S37" s="93"/>
      <c r="T37" s="118"/>
      <c r="U37" s="118"/>
      <c r="V37" s="118"/>
      <c r="W37" s="118"/>
      <c r="X37" s="91"/>
    </row>
    <row r="38" spans="1:33" ht="17.25" customHeight="1" x14ac:dyDescent="0.2">
      <c r="A38" s="90"/>
      <c r="B38" s="135"/>
      <c r="C38" s="135"/>
      <c r="D38" s="136"/>
      <c r="E38" s="110"/>
      <c r="F38" s="110"/>
      <c r="G38" s="110"/>
      <c r="H38" s="110"/>
      <c r="I38" s="110"/>
      <c r="J38" s="110"/>
      <c r="K38" s="110"/>
      <c r="L38" s="110"/>
      <c r="M38" s="133"/>
      <c r="N38" s="111"/>
      <c r="O38" s="111"/>
      <c r="P38" s="102"/>
      <c r="Q38" s="93"/>
      <c r="R38" s="93"/>
      <c r="S38" s="93"/>
      <c r="T38" s="118"/>
      <c r="U38" s="118"/>
      <c r="V38" s="118"/>
      <c r="W38" s="118"/>
      <c r="X38" s="91"/>
    </row>
    <row r="39" spans="1:33" ht="17.25" customHeight="1" x14ac:dyDescent="0.2">
      <c r="A39" s="90"/>
      <c r="B39" s="135"/>
      <c r="C39" s="135"/>
      <c r="D39" s="136"/>
      <c r="E39" s="110"/>
      <c r="F39" s="110"/>
      <c r="G39" s="110"/>
      <c r="H39" s="110"/>
      <c r="I39" s="110"/>
      <c r="J39" s="110"/>
      <c r="K39" s="110"/>
      <c r="L39" s="110"/>
      <c r="M39" s="133"/>
      <c r="N39" s="111"/>
      <c r="O39" s="111"/>
      <c r="P39" s="102"/>
      <c r="Q39" s="93"/>
      <c r="R39" s="93"/>
      <c r="S39" s="93"/>
      <c r="T39" s="118"/>
      <c r="U39" s="118"/>
      <c r="V39" s="118"/>
      <c r="W39" s="118"/>
      <c r="X39" s="91"/>
    </row>
    <row r="40" spans="1:33" ht="17.25" customHeight="1" x14ac:dyDescent="0.2">
      <c r="A40" s="90"/>
      <c r="B40" s="135"/>
      <c r="C40" s="135"/>
      <c r="D40" s="136"/>
      <c r="E40" s="110"/>
      <c r="F40" s="110"/>
      <c r="G40" s="110"/>
      <c r="H40" s="110"/>
      <c r="I40" s="110"/>
      <c r="J40" s="110"/>
      <c r="K40" s="110"/>
      <c r="L40" s="110"/>
      <c r="M40" s="133"/>
      <c r="N40" s="111"/>
      <c r="O40" s="111"/>
      <c r="P40" s="102"/>
      <c r="Q40" s="93"/>
      <c r="R40" s="93"/>
      <c r="S40" s="93"/>
      <c r="T40" s="118"/>
      <c r="U40" s="118"/>
      <c r="V40" s="118"/>
      <c r="W40" s="118"/>
      <c r="X40" s="91"/>
    </row>
    <row r="41" spans="1:33" ht="17.25" customHeight="1" x14ac:dyDescent="0.2">
      <c r="A41" s="90"/>
      <c r="B41" s="135"/>
      <c r="C41" s="135"/>
      <c r="D41" s="136"/>
      <c r="E41" s="110"/>
      <c r="F41" s="110"/>
      <c r="G41" s="110"/>
      <c r="H41" s="110"/>
      <c r="I41" s="110"/>
      <c r="J41" s="110"/>
      <c r="K41" s="110"/>
      <c r="L41" s="110"/>
      <c r="M41" s="133"/>
      <c r="N41" s="111"/>
      <c r="O41" s="111"/>
      <c r="P41" s="102"/>
      <c r="Q41" s="93"/>
      <c r="R41" s="93"/>
      <c r="S41" s="93"/>
      <c r="T41" s="118"/>
      <c r="U41" s="118"/>
      <c r="V41" s="118"/>
      <c r="W41" s="118"/>
      <c r="X41" s="91"/>
    </row>
    <row r="42" spans="1:33" ht="17.25" customHeight="1" x14ac:dyDescent="0.2">
      <c r="A42" s="90"/>
      <c r="B42" s="135"/>
      <c r="C42" s="135"/>
      <c r="D42" s="136"/>
      <c r="E42" s="110"/>
      <c r="F42" s="110"/>
      <c r="G42" s="110"/>
      <c r="H42" s="110"/>
      <c r="I42" s="110"/>
      <c r="J42" s="110"/>
      <c r="K42" s="110"/>
      <c r="L42" s="110"/>
      <c r="M42" s="133"/>
      <c r="N42" s="111"/>
      <c r="O42" s="111"/>
      <c r="P42" s="102"/>
      <c r="Q42" s="93"/>
      <c r="R42" s="93"/>
      <c r="S42" s="93"/>
      <c r="T42" s="118"/>
      <c r="U42" s="118"/>
      <c r="V42" s="118"/>
      <c r="W42" s="118"/>
      <c r="X42" s="91"/>
    </row>
    <row r="43" spans="1:33" ht="17.25" customHeight="1" thickBot="1" x14ac:dyDescent="0.25">
      <c r="A43" s="90"/>
      <c r="B43" s="137"/>
      <c r="C43" s="137"/>
      <c r="D43" s="138"/>
      <c r="E43" s="113"/>
      <c r="F43" s="112"/>
      <c r="G43" s="112"/>
      <c r="H43" s="112"/>
      <c r="I43" s="112"/>
      <c r="J43" s="112"/>
      <c r="K43" s="112"/>
      <c r="L43" s="112"/>
      <c r="M43" s="134"/>
      <c r="N43" s="111"/>
      <c r="O43" s="111"/>
      <c r="P43" s="102"/>
      <c r="Q43" s="93"/>
      <c r="R43" s="93"/>
      <c r="S43" s="93"/>
      <c r="T43" s="118"/>
      <c r="U43" s="118"/>
      <c r="V43" s="118"/>
      <c r="W43" s="118"/>
      <c r="X43" s="91"/>
    </row>
    <row r="44" spans="1:33" ht="17.25" customHeight="1" thickTop="1" x14ac:dyDescent="0.2">
      <c r="A44" s="90"/>
      <c r="B44" s="93"/>
      <c r="C44" s="93"/>
      <c r="D44" s="93"/>
      <c r="E44" s="93"/>
      <c r="F44" s="93"/>
      <c r="G44" s="93"/>
      <c r="H44" s="93"/>
      <c r="I44" s="93"/>
      <c r="J44" s="93"/>
      <c r="K44" s="93"/>
      <c r="L44" s="93"/>
      <c r="M44" s="93"/>
      <c r="N44" s="93"/>
      <c r="O44" s="109"/>
      <c r="P44" s="93"/>
      <c r="Q44" s="93"/>
      <c r="R44" s="93"/>
      <c r="S44" s="93"/>
      <c r="T44" s="118"/>
      <c r="U44" s="118"/>
      <c r="V44" s="118"/>
      <c r="W44" s="118"/>
      <c r="X44" s="91"/>
    </row>
    <row r="45" spans="1:33" ht="17.25" customHeight="1" x14ac:dyDescent="0.2">
      <c r="A45" s="90"/>
      <c r="B45" s="93"/>
      <c r="C45" s="93"/>
      <c r="D45" s="93"/>
      <c r="E45" s="93"/>
      <c r="F45" s="93"/>
      <c r="G45" s="93"/>
      <c r="H45" s="93"/>
      <c r="I45" s="93"/>
      <c r="J45" s="93"/>
      <c r="K45" s="93"/>
      <c r="L45" s="93"/>
      <c r="M45" s="93"/>
      <c r="N45" s="93"/>
      <c r="O45" s="93"/>
      <c r="P45" s="93"/>
      <c r="Q45" s="93"/>
      <c r="R45" s="93"/>
      <c r="S45" s="93"/>
      <c r="T45" s="118"/>
      <c r="U45" s="118"/>
      <c r="V45" s="118"/>
      <c r="W45" s="118"/>
      <c r="X45" s="91"/>
    </row>
    <row r="46" spans="1:33" ht="17.25" customHeight="1" x14ac:dyDescent="0.2">
      <c r="A46" s="90"/>
      <c r="B46" s="93"/>
      <c r="C46" s="93"/>
      <c r="D46" s="93"/>
      <c r="E46" s="93"/>
      <c r="F46" s="93"/>
      <c r="G46" s="93"/>
      <c r="H46" s="93"/>
      <c r="I46" s="93"/>
      <c r="J46" s="93"/>
      <c r="K46" s="93"/>
      <c r="L46" s="93"/>
      <c r="M46" s="93"/>
      <c r="N46" s="93"/>
      <c r="O46" s="93"/>
      <c r="P46" s="93"/>
      <c r="Q46" s="93"/>
      <c r="R46" s="93"/>
      <c r="S46" s="93"/>
      <c r="T46" s="93"/>
      <c r="U46" s="93"/>
      <c r="V46" s="93"/>
      <c r="W46" s="93"/>
      <c r="X46" s="93"/>
    </row>
    <row r="47" spans="1:33" ht="17.25" customHeight="1" x14ac:dyDescent="0.2">
      <c r="A47" s="105"/>
      <c r="B47" s="106"/>
      <c r="C47" s="106"/>
      <c r="D47" s="106"/>
      <c r="E47" s="106"/>
      <c r="F47" s="106"/>
      <c r="G47" s="106"/>
      <c r="H47" s="106"/>
      <c r="I47" s="106"/>
      <c r="J47" s="106"/>
      <c r="K47" s="106"/>
      <c r="L47" s="106"/>
      <c r="M47" s="106"/>
      <c r="N47" s="106"/>
      <c r="O47" s="106"/>
      <c r="P47" s="106"/>
      <c r="Q47" s="106"/>
      <c r="R47" s="106"/>
      <c r="S47" s="106"/>
      <c r="T47" s="106"/>
      <c r="U47" s="106"/>
      <c r="V47" s="106"/>
      <c r="W47" s="106"/>
      <c r="X47" s="106"/>
    </row>
    <row r="48" spans="1:33" ht="17.25" customHeight="1" x14ac:dyDescent="0.2"/>
    <row r="49" spans="25:37" ht="17.25" customHeight="1" x14ac:dyDescent="0.2"/>
    <row r="50" spans="25:37" ht="17.25" customHeight="1" x14ac:dyDescent="0.2"/>
    <row r="51" spans="25:37" ht="17.25" customHeight="1" x14ac:dyDescent="0.2"/>
    <row r="52" spans="25:37" ht="17.25" customHeight="1" x14ac:dyDescent="0.2"/>
    <row r="53" spans="25:37" ht="17.25" customHeight="1" x14ac:dyDescent="0.2"/>
    <row r="54" spans="25:37" ht="17.25" customHeight="1" x14ac:dyDescent="0.2"/>
    <row r="55" spans="25:37" ht="17.25" customHeight="1" x14ac:dyDescent="0.2"/>
    <row r="56" spans="25:37" ht="17.25" customHeight="1" x14ac:dyDescent="0.2"/>
    <row r="57" spans="25:37" ht="17.25" customHeight="1" x14ac:dyDescent="0.2">
      <c r="Y57" s="115"/>
      <c r="Z57" s="115"/>
      <c r="AA57" s="115"/>
      <c r="AB57" s="116"/>
      <c r="AC57" s="116"/>
      <c r="AD57" s="115"/>
      <c r="AE57" s="115"/>
      <c r="AF57" s="115"/>
      <c r="AG57" s="115"/>
      <c r="AH57" s="115"/>
      <c r="AI57" s="114"/>
      <c r="AJ57" s="114"/>
      <c r="AK57" s="114"/>
    </row>
    <row r="58" spans="25:37" ht="17.25" customHeight="1" x14ac:dyDescent="0.2"/>
    <row r="59" spans="25:37" ht="17.25" customHeight="1" x14ac:dyDescent="0.2"/>
    <row r="60" spans="25:37" ht="17.25" customHeight="1" x14ac:dyDescent="0.2"/>
    <row r="61" spans="25:37" ht="17.25" customHeight="1" x14ac:dyDescent="0.2"/>
    <row r="62" spans="25:37" ht="17.25" customHeight="1" x14ac:dyDescent="0.2"/>
    <row r="63" spans="25:37" ht="17.25" customHeight="1" x14ac:dyDescent="0.2"/>
    <row r="64" spans="25:37" ht="17.25" customHeight="1" x14ac:dyDescent="0.2"/>
    <row r="65" ht="17.25" customHeight="1" x14ac:dyDescent="0.2"/>
    <row r="66" ht="17.25" customHeight="1" x14ac:dyDescent="0.2"/>
    <row r="67" ht="17.25" customHeight="1" x14ac:dyDescent="0.2"/>
    <row r="68" ht="17.25" customHeight="1" x14ac:dyDescent="0.2"/>
    <row r="69" ht="17.25" customHeight="1" x14ac:dyDescent="0.2"/>
    <row r="70" ht="17.25" customHeight="1" x14ac:dyDescent="0.2"/>
    <row r="71" ht="17.25" customHeight="1" x14ac:dyDescent="0.2"/>
    <row r="72" ht="17.25" customHeight="1" x14ac:dyDescent="0.2"/>
    <row r="73" ht="17.25" customHeight="1" x14ac:dyDescent="0.2"/>
    <row r="74" ht="17.25" customHeight="1" x14ac:dyDescent="0.2"/>
    <row r="75" ht="17.25" customHeight="1" x14ac:dyDescent="0.2"/>
    <row r="76" ht="37.5" customHeight="1" x14ac:dyDescent="0.2"/>
    <row r="77" ht="37.5" customHeight="1" x14ac:dyDescent="0.2"/>
    <row r="78" ht="37.5" customHeight="1" x14ac:dyDescent="0.2"/>
    <row r="79" ht="37.5" customHeight="1" x14ac:dyDescent="0.2"/>
    <row r="80" ht="37.5" customHeight="1" x14ac:dyDescent="0.2"/>
    <row r="81" ht="37.5" customHeight="1" x14ac:dyDescent="0.2"/>
    <row r="82" ht="37.5" customHeight="1" x14ac:dyDescent="0.2"/>
    <row r="83" ht="24" customHeight="1" x14ac:dyDescent="0.2"/>
    <row r="84" ht="24" customHeight="1" x14ac:dyDescent="0.2"/>
    <row r="85" ht="24" customHeight="1" x14ac:dyDescent="0.2"/>
    <row r="86" ht="24" customHeight="1" x14ac:dyDescent="0.2"/>
    <row r="87" ht="24" customHeight="1" x14ac:dyDescent="0.2"/>
    <row r="88" ht="24" customHeight="1" x14ac:dyDescent="0.2"/>
    <row r="89" ht="24" customHeight="1" x14ac:dyDescent="0.2"/>
  </sheetData>
  <sheetProtection algorithmName="SHA-512" hashValue="SsV+GoZYdI/NbEHQ3cKuG/UwMdScD8TOeL5OpuTNghL0qZ5c1978+Y53jA8bbnxM4WEROkX7G1d3QK6yZD1GPg==" saltValue="IoT4MRLP0oYyd+rSyClmqg==" spinCount="100000" sheet="1" selectLockedCells="1"/>
  <customSheetViews>
    <customSheetView guid="{42DA9E08-97F2-4C13-95A2-219C87AD7D22}" scale="64" showPageBreaks="1" showGridLines="0" fitToPage="1" view="pageLayout" topLeftCell="A5">
      <selection activeCell="B6" sqref="B6:E7"/>
      <pageMargins left="0" right="0" top="0" bottom="0" header="0" footer="0"/>
      <pageSetup paperSize="9" scale="42" orientation="portrait" r:id="rId1"/>
    </customSheetView>
  </customSheetViews>
  <mergeCells count="23">
    <mergeCell ref="B2:W2"/>
    <mergeCell ref="C10:G10"/>
    <mergeCell ref="I9:J10"/>
    <mergeCell ref="K9:O10"/>
    <mergeCell ref="U33:W33"/>
    <mergeCell ref="U30:W31"/>
    <mergeCell ref="U15:W16"/>
    <mergeCell ref="V27:W28"/>
    <mergeCell ref="Q12:W12"/>
    <mergeCell ref="B15:D43"/>
    <mergeCell ref="B12:D12"/>
    <mergeCell ref="B13:D13"/>
    <mergeCell ref="Q5:W8"/>
    <mergeCell ref="I5:J6"/>
    <mergeCell ref="C9:G9"/>
    <mergeCell ref="Q10:W10"/>
    <mergeCell ref="C5:G5"/>
    <mergeCell ref="C6:G6"/>
    <mergeCell ref="C7:G7"/>
    <mergeCell ref="C8:G8"/>
    <mergeCell ref="I7:J8"/>
    <mergeCell ref="K7:O8"/>
    <mergeCell ref="K5:O6"/>
  </mergeCells>
  <conditionalFormatting sqref="E15:N23">
    <cfRule type="cellIs" dxfId="30" priority="96" stopIfTrue="1" operator="lessThan">
      <formula>1</formula>
    </cfRule>
    <cfRule type="cellIs" dxfId="29" priority="97" stopIfTrue="1" operator="between">
      <formula>3</formula>
      <formula>20</formula>
    </cfRule>
    <cfRule type="cellIs" dxfId="28" priority="98" stopIfTrue="1" operator="greaterThan">
      <formula>25</formula>
    </cfRule>
  </conditionalFormatting>
  <conditionalFormatting sqref="E24:N28">
    <cfRule type="cellIs" dxfId="27" priority="90" stopIfTrue="1" operator="lessThan">
      <formula>1</formula>
    </cfRule>
    <cfRule type="cellIs" dxfId="26" priority="91" stopIfTrue="1" operator="between">
      <formula>3</formula>
      <formula>20</formula>
    </cfRule>
    <cfRule type="cellIs" dxfId="25" priority="92" stopIfTrue="1" operator="greaterThan">
      <formula>25</formula>
    </cfRule>
  </conditionalFormatting>
  <conditionalFormatting sqref="E29:N31 E32:M33 N32:N43">
    <cfRule type="cellIs" dxfId="24" priority="84" stopIfTrue="1" operator="lessThan">
      <formula>1</formula>
    </cfRule>
    <cfRule type="cellIs" dxfId="23" priority="85" stopIfTrue="1" operator="between">
      <formula>3</formula>
      <formula>20</formula>
    </cfRule>
    <cfRule type="cellIs" dxfId="22" priority="86" stopIfTrue="1" operator="greaterThan">
      <formula>25</formula>
    </cfRule>
  </conditionalFormatting>
  <conditionalFormatting sqref="E34:M38">
    <cfRule type="cellIs" dxfId="21" priority="78" stopIfTrue="1" operator="lessThan">
      <formula>1</formula>
    </cfRule>
    <cfRule type="cellIs" dxfId="20" priority="79" stopIfTrue="1" operator="between">
      <formula>3</formula>
      <formula>20</formula>
    </cfRule>
    <cfRule type="cellIs" dxfId="19" priority="80" stopIfTrue="1" operator="greaterThan">
      <formula>25</formula>
    </cfRule>
  </conditionalFormatting>
  <conditionalFormatting sqref="E39:M43">
    <cfRule type="cellIs" dxfId="18" priority="72" stopIfTrue="1" operator="lessThan">
      <formula>1</formula>
    </cfRule>
    <cfRule type="cellIs" dxfId="17" priority="73" stopIfTrue="1" operator="between">
      <formula>3</formula>
      <formula>20</formula>
    </cfRule>
    <cfRule type="cellIs" dxfId="16" priority="74" stopIfTrue="1" operator="greaterThan">
      <formula>25</formula>
    </cfRule>
  </conditionalFormatting>
  <conditionalFormatting sqref="E13:O13">
    <cfRule type="cellIs" dxfId="15" priority="27" operator="greaterThan">
      <formula>15</formula>
    </cfRule>
    <cfRule type="cellIs" dxfId="14" priority="28" operator="lessThan">
      <formula>3</formula>
    </cfRule>
    <cfRule type="cellIs" dxfId="13" priority="29" operator="lessThan">
      <formula>0</formula>
    </cfRule>
  </conditionalFormatting>
  <conditionalFormatting sqref="O15:O23">
    <cfRule type="cellIs" dxfId="12" priority="13" stopIfTrue="1" operator="lessThan">
      <formula>1</formula>
    </cfRule>
    <cfRule type="cellIs" dxfId="11" priority="14" stopIfTrue="1" operator="between">
      <formula>3</formula>
      <formula>20</formula>
    </cfRule>
    <cfRule type="cellIs" dxfId="10" priority="15" stopIfTrue="1" operator="greaterThan">
      <formula>25</formula>
    </cfRule>
  </conditionalFormatting>
  <conditionalFormatting sqref="O24:O28">
    <cfRule type="cellIs" dxfId="9" priority="10" stopIfTrue="1" operator="lessThan">
      <formula>1</formula>
    </cfRule>
    <cfRule type="cellIs" dxfId="8" priority="11" stopIfTrue="1" operator="between">
      <formula>3</formula>
      <formula>20</formula>
    </cfRule>
    <cfRule type="cellIs" dxfId="7" priority="12" stopIfTrue="1" operator="greaterThan">
      <formula>25</formula>
    </cfRule>
  </conditionalFormatting>
  <conditionalFormatting sqref="O29:O43">
    <cfRule type="cellIs" dxfId="6" priority="7" stopIfTrue="1" operator="lessThan">
      <formula>1</formula>
    </cfRule>
    <cfRule type="cellIs" dxfId="5" priority="8" stopIfTrue="1" operator="between">
      <formula>3</formula>
      <formula>20</formula>
    </cfRule>
    <cfRule type="cellIs" dxfId="4" priority="9" stopIfTrue="1" operator="greaterThan">
      <formula>25</formula>
    </cfRule>
  </conditionalFormatting>
  <dataValidations xWindow="336" yWindow="410" count="2">
    <dataValidation type="custom" allowBlank="1" showInputMessage="1" showErrorMessage="1" sqref="B9">
      <formula1>B9+B8=B9</formula1>
    </dataValidation>
    <dataValidation type="custom" allowBlank="1" showInputMessage="1" showErrorMessage="1" sqref="B8">
      <formula1>B8+B9=B8</formula1>
    </dataValidation>
  </dataValidations>
  <pageMargins left="0.25" right="0.25" top="0.75" bottom="0.75" header="0.3" footer="0.3"/>
  <pageSetup paperSize="9" scale="26" orientation="portrait" r:id="rId2"/>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68"/>
  <sheetViews>
    <sheetView showGridLines="0" view="pageLayout" topLeftCell="B1" zoomScale="60" zoomScaleNormal="100" zoomScalePageLayoutView="60" workbookViewId="0">
      <selection activeCell="AT17" sqref="AT17:BF17"/>
    </sheetView>
  </sheetViews>
  <sheetFormatPr baseColWidth="10" defaultColWidth="12.5703125" defaultRowHeight="23.25" x14ac:dyDescent="0.35"/>
  <cols>
    <col min="1" max="18" width="3.85546875" style="5" customWidth="1"/>
    <col min="19" max="29" width="3.85546875" style="40" customWidth="1"/>
    <col min="30" max="47" width="3.85546875" style="5" customWidth="1"/>
    <col min="48" max="57" width="3.85546875" style="40" customWidth="1"/>
    <col min="58" max="62" width="3.85546875" style="5" customWidth="1"/>
    <col min="63" max="260" width="12.5703125" style="5"/>
    <col min="261" max="266" width="4" style="5" customWidth="1"/>
    <col min="267" max="267" width="4.140625" style="5" customWidth="1"/>
    <col min="268" max="268" width="5.42578125" style="5" customWidth="1"/>
    <col min="269" max="276" width="3.28515625" style="5" customWidth="1"/>
    <col min="277" max="277" width="3" style="5" customWidth="1"/>
    <col min="278" max="278" width="1" style="5" customWidth="1"/>
    <col min="279" max="313" width="3.85546875" style="5" customWidth="1"/>
    <col min="314" max="314" width="14.7109375" style="5" customWidth="1"/>
    <col min="315" max="316" width="3.85546875" style="5" customWidth="1"/>
    <col min="317" max="318" width="4" style="5" customWidth="1"/>
    <col min="319" max="516" width="12.5703125" style="5"/>
    <col min="517" max="522" width="4" style="5" customWidth="1"/>
    <col min="523" max="523" width="4.140625" style="5" customWidth="1"/>
    <col min="524" max="524" width="5.42578125" style="5" customWidth="1"/>
    <col min="525" max="532" width="3.28515625" style="5" customWidth="1"/>
    <col min="533" max="533" width="3" style="5" customWidth="1"/>
    <col min="534" max="534" width="1" style="5" customWidth="1"/>
    <col min="535" max="569" width="3.85546875" style="5" customWidth="1"/>
    <col min="570" max="570" width="14.7109375" style="5" customWidth="1"/>
    <col min="571" max="572" width="3.85546875" style="5" customWidth="1"/>
    <col min="573" max="574" width="4" style="5" customWidth="1"/>
    <col min="575" max="772" width="12.5703125" style="5"/>
    <col min="773" max="778" width="4" style="5" customWidth="1"/>
    <col min="779" max="779" width="4.140625" style="5" customWidth="1"/>
    <col min="780" max="780" width="5.42578125" style="5" customWidth="1"/>
    <col min="781" max="788" width="3.28515625" style="5" customWidth="1"/>
    <col min="789" max="789" width="3" style="5" customWidth="1"/>
    <col min="790" max="790" width="1" style="5" customWidth="1"/>
    <col min="791" max="825" width="3.85546875" style="5" customWidth="1"/>
    <col min="826" max="826" width="14.7109375" style="5" customWidth="1"/>
    <col min="827" max="828" width="3.85546875" style="5" customWidth="1"/>
    <col min="829" max="830" width="4" style="5" customWidth="1"/>
    <col min="831" max="1028" width="12.5703125" style="5"/>
    <col min="1029" max="1034" width="4" style="5" customWidth="1"/>
    <col min="1035" max="1035" width="4.140625" style="5" customWidth="1"/>
    <col min="1036" max="1036" width="5.42578125" style="5" customWidth="1"/>
    <col min="1037" max="1044" width="3.28515625" style="5" customWidth="1"/>
    <col min="1045" max="1045" width="3" style="5" customWidth="1"/>
    <col min="1046" max="1046" width="1" style="5" customWidth="1"/>
    <col min="1047" max="1081" width="3.85546875" style="5" customWidth="1"/>
    <col min="1082" max="1082" width="14.7109375" style="5" customWidth="1"/>
    <col min="1083" max="1084" width="3.85546875" style="5" customWidth="1"/>
    <col min="1085" max="1086" width="4" style="5" customWidth="1"/>
    <col min="1087" max="1284" width="12.5703125" style="5"/>
    <col min="1285" max="1290" width="4" style="5" customWidth="1"/>
    <col min="1291" max="1291" width="4.140625" style="5" customWidth="1"/>
    <col min="1292" max="1292" width="5.42578125" style="5" customWidth="1"/>
    <col min="1293" max="1300" width="3.28515625" style="5" customWidth="1"/>
    <col min="1301" max="1301" width="3" style="5" customWidth="1"/>
    <col min="1302" max="1302" width="1" style="5" customWidth="1"/>
    <col min="1303" max="1337" width="3.85546875" style="5" customWidth="1"/>
    <col min="1338" max="1338" width="14.7109375" style="5" customWidth="1"/>
    <col min="1339" max="1340" width="3.85546875" style="5" customWidth="1"/>
    <col min="1341" max="1342" width="4" style="5" customWidth="1"/>
    <col min="1343" max="1540" width="12.5703125" style="5"/>
    <col min="1541" max="1546" width="4" style="5" customWidth="1"/>
    <col min="1547" max="1547" width="4.140625" style="5" customWidth="1"/>
    <col min="1548" max="1548" width="5.42578125" style="5" customWidth="1"/>
    <col min="1549" max="1556" width="3.28515625" style="5" customWidth="1"/>
    <col min="1557" max="1557" width="3" style="5" customWidth="1"/>
    <col min="1558" max="1558" width="1" style="5" customWidth="1"/>
    <col min="1559" max="1593" width="3.85546875" style="5" customWidth="1"/>
    <col min="1594" max="1594" width="14.7109375" style="5" customWidth="1"/>
    <col min="1595" max="1596" width="3.85546875" style="5" customWidth="1"/>
    <col min="1597" max="1598" width="4" style="5" customWidth="1"/>
    <col min="1599" max="1796" width="12.5703125" style="5"/>
    <col min="1797" max="1802" width="4" style="5" customWidth="1"/>
    <col min="1803" max="1803" width="4.140625" style="5" customWidth="1"/>
    <col min="1804" max="1804" width="5.42578125" style="5" customWidth="1"/>
    <col min="1805" max="1812" width="3.28515625" style="5" customWidth="1"/>
    <col min="1813" max="1813" width="3" style="5" customWidth="1"/>
    <col min="1814" max="1814" width="1" style="5" customWidth="1"/>
    <col min="1815" max="1849" width="3.85546875" style="5" customWidth="1"/>
    <col min="1850" max="1850" width="14.7109375" style="5" customWidth="1"/>
    <col min="1851" max="1852" width="3.85546875" style="5" customWidth="1"/>
    <col min="1853" max="1854" width="4" style="5" customWidth="1"/>
    <col min="1855" max="2052" width="12.5703125" style="5"/>
    <col min="2053" max="2058" width="4" style="5" customWidth="1"/>
    <col min="2059" max="2059" width="4.140625" style="5" customWidth="1"/>
    <col min="2060" max="2060" width="5.42578125" style="5" customWidth="1"/>
    <col min="2061" max="2068" width="3.28515625" style="5" customWidth="1"/>
    <col min="2069" max="2069" width="3" style="5" customWidth="1"/>
    <col min="2070" max="2070" width="1" style="5" customWidth="1"/>
    <col min="2071" max="2105" width="3.85546875" style="5" customWidth="1"/>
    <col min="2106" max="2106" width="14.7109375" style="5" customWidth="1"/>
    <col min="2107" max="2108" width="3.85546875" style="5" customWidth="1"/>
    <col min="2109" max="2110" width="4" style="5" customWidth="1"/>
    <col min="2111" max="2308" width="12.5703125" style="5"/>
    <col min="2309" max="2314" width="4" style="5" customWidth="1"/>
    <col min="2315" max="2315" width="4.140625" style="5" customWidth="1"/>
    <col min="2316" max="2316" width="5.42578125" style="5" customWidth="1"/>
    <col min="2317" max="2324" width="3.28515625" style="5" customWidth="1"/>
    <col min="2325" max="2325" width="3" style="5" customWidth="1"/>
    <col min="2326" max="2326" width="1" style="5" customWidth="1"/>
    <col min="2327" max="2361" width="3.85546875" style="5" customWidth="1"/>
    <col min="2362" max="2362" width="14.7109375" style="5" customWidth="1"/>
    <col min="2363" max="2364" width="3.85546875" style="5" customWidth="1"/>
    <col min="2365" max="2366" width="4" style="5" customWidth="1"/>
    <col min="2367" max="2564" width="12.5703125" style="5"/>
    <col min="2565" max="2570" width="4" style="5" customWidth="1"/>
    <col min="2571" max="2571" width="4.140625" style="5" customWidth="1"/>
    <col min="2572" max="2572" width="5.42578125" style="5" customWidth="1"/>
    <col min="2573" max="2580" width="3.28515625" style="5" customWidth="1"/>
    <col min="2581" max="2581" width="3" style="5" customWidth="1"/>
    <col min="2582" max="2582" width="1" style="5" customWidth="1"/>
    <col min="2583" max="2617" width="3.85546875" style="5" customWidth="1"/>
    <col min="2618" max="2618" width="14.7109375" style="5" customWidth="1"/>
    <col min="2619" max="2620" width="3.85546875" style="5" customWidth="1"/>
    <col min="2621" max="2622" width="4" style="5" customWidth="1"/>
    <col min="2623" max="2820" width="12.5703125" style="5"/>
    <col min="2821" max="2826" width="4" style="5" customWidth="1"/>
    <col min="2827" max="2827" width="4.140625" style="5" customWidth="1"/>
    <col min="2828" max="2828" width="5.42578125" style="5" customWidth="1"/>
    <col min="2829" max="2836" width="3.28515625" style="5" customWidth="1"/>
    <col min="2837" max="2837" width="3" style="5" customWidth="1"/>
    <col min="2838" max="2838" width="1" style="5" customWidth="1"/>
    <col min="2839" max="2873" width="3.85546875" style="5" customWidth="1"/>
    <col min="2874" max="2874" width="14.7109375" style="5" customWidth="1"/>
    <col min="2875" max="2876" width="3.85546875" style="5" customWidth="1"/>
    <col min="2877" max="2878" width="4" style="5" customWidth="1"/>
    <col min="2879" max="3076" width="12.5703125" style="5"/>
    <col min="3077" max="3082" width="4" style="5" customWidth="1"/>
    <col min="3083" max="3083" width="4.140625" style="5" customWidth="1"/>
    <col min="3084" max="3084" width="5.42578125" style="5" customWidth="1"/>
    <col min="3085" max="3092" width="3.28515625" style="5" customWidth="1"/>
    <col min="3093" max="3093" width="3" style="5" customWidth="1"/>
    <col min="3094" max="3094" width="1" style="5" customWidth="1"/>
    <col min="3095" max="3129" width="3.85546875" style="5" customWidth="1"/>
    <col min="3130" max="3130" width="14.7109375" style="5" customWidth="1"/>
    <col min="3131" max="3132" width="3.85546875" style="5" customWidth="1"/>
    <col min="3133" max="3134" width="4" style="5" customWidth="1"/>
    <col min="3135" max="3332" width="12.5703125" style="5"/>
    <col min="3333" max="3338" width="4" style="5" customWidth="1"/>
    <col min="3339" max="3339" width="4.140625" style="5" customWidth="1"/>
    <col min="3340" max="3340" width="5.42578125" style="5" customWidth="1"/>
    <col min="3341" max="3348" width="3.28515625" style="5" customWidth="1"/>
    <col min="3349" max="3349" width="3" style="5" customWidth="1"/>
    <col min="3350" max="3350" width="1" style="5" customWidth="1"/>
    <col min="3351" max="3385" width="3.85546875" style="5" customWidth="1"/>
    <col min="3386" max="3386" width="14.7109375" style="5" customWidth="1"/>
    <col min="3387" max="3388" width="3.85546875" style="5" customWidth="1"/>
    <col min="3389" max="3390" width="4" style="5" customWidth="1"/>
    <col min="3391" max="3588" width="12.5703125" style="5"/>
    <col min="3589" max="3594" width="4" style="5" customWidth="1"/>
    <col min="3595" max="3595" width="4.140625" style="5" customWidth="1"/>
    <col min="3596" max="3596" width="5.42578125" style="5" customWidth="1"/>
    <col min="3597" max="3604" width="3.28515625" style="5" customWidth="1"/>
    <col min="3605" max="3605" width="3" style="5" customWidth="1"/>
    <col min="3606" max="3606" width="1" style="5" customWidth="1"/>
    <col min="3607" max="3641" width="3.85546875" style="5" customWidth="1"/>
    <col min="3642" max="3642" width="14.7109375" style="5" customWidth="1"/>
    <col min="3643" max="3644" width="3.85546875" style="5" customWidth="1"/>
    <col min="3645" max="3646" width="4" style="5" customWidth="1"/>
    <col min="3647" max="3844" width="12.5703125" style="5"/>
    <col min="3845" max="3850" width="4" style="5" customWidth="1"/>
    <col min="3851" max="3851" width="4.140625" style="5" customWidth="1"/>
    <col min="3852" max="3852" width="5.42578125" style="5" customWidth="1"/>
    <col min="3853" max="3860" width="3.28515625" style="5" customWidth="1"/>
    <col min="3861" max="3861" width="3" style="5" customWidth="1"/>
    <col min="3862" max="3862" width="1" style="5" customWidth="1"/>
    <col min="3863" max="3897" width="3.85546875" style="5" customWidth="1"/>
    <col min="3898" max="3898" width="14.7109375" style="5" customWidth="1"/>
    <col min="3899" max="3900" width="3.85546875" style="5" customWidth="1"/>
    <col min="3901" max="3902" width="4" style="5" customWidth="1"/>
    <col min="3903" max="4100" width="12.5703125" style="5"/>
    <col min="4101" max="4106" width="4" style="5" customWidth="1"/>
    <col min="4107" max="4107" width="4.140625" style="5" customWidth="1"/>
    <col min="4108" max="4108" width="5.42578125" style="5" customWidth="1"/>
    <col min="4109" max="4116" width="3.28515625" style="5" customWidth="1"/>
    <col min="4117" max="4117" width="3" style="5" customWidth="1"/>
    <col min="4118" max="4118" width="1" style="5" customWidth="1"/>
    <col min="4119" max="4153" width="3.85546875" style="5" customWidth="1"/>
    <col min="4154" max="4154" width="14.7109375" style="5" customWidth="1"/>
    <col min="4155" max="4156" width="3.85546875" style="5" customWidth="1"/>
    <col min="4157" max="4158" width="4" style="5" customWidth="1"/>
    <col min="4159" max="4356" width="12.5703125" style="5"/>
    <col min="4357" max="4362" width="4" style="5" customWidth="1"/>
    <col min="4363" max="4363" width="4.140625" style="5" customWidth="1"/>
    <col min="4364" max="4364" width="5.42578125" style="5" customWidth="1"/>
    <col min="4365" max="4372" width="3.28515625" style="5" customWidth="1"/>
    <col min="4373" max="4373" width="3" style="5" customWidth="1"/>
    <col min="4374" max="4374" width="1" style="5" customWidth="1"/>
    <col min="4375" max="4409" width="3.85546875" style="5" customWidth="1"/>
    <col min="4410" max="4410" width="14.7109375" style="5" customWidth="1"/>
    <col min="4411" max="4412" width="3.85546875" style="5" customWidth="1"/>
    <col min="4413" max="4414" width="4" style="5" customWidth="1"/>
    <col min="4415" max="4612" width="12.5703125" style="5"/>
    <col min="4613" max="4618" width="4" style="5" customWidth="1"/>
    <col min="4619" max="4619" width="4.140625" style="5" customWidth="1"/>
    <col min="4620" max="4620" width="5.42578125" style="5" customWidth="1"/>
    <col min="4621" max="4628" width="3.28515625" style="5" customWidth="1"/>
    <col min="4629" max="4629" width="3" style="5" customWidth="1"/>
    <col min="4630" max="4630" width="1" style="5" customWidth="1"/>
    <col min="4631" max="4665" width="3.85546875" style="5" customWidth="1"/>
    <col min="4666" max="4666" width="14.7109375" style="5" customWidth="1"/>
    <col min="4667" max="4668" width="3.85546875" style="5" customWidth="1"/>
    <col min="4669" max="4670" width="4" style="5" customWidth="1"/>
    <col min="4671" max="4868" width="12.5703125" style="5"/>
    <col min="4869" max="4874" width="4" style="5" customWidth="1"/>
    <col min="4875" max="4875" width="4.140625" style="5" customWidth="1"/>
    <col min="4876" max="4876" width="5.42578125" style="5" customWidth="1"/>
    <col min="4877" max="4884" width="3.28515625" style="5" customWidth="1"/>
    <col min="4885" max="4885" width="3" style="5" customWidth="1"/>
    <col min="4886" max="4886" width="1" style="5" customWidth="1"/>
    <col min="4887" max="4921" width="3.85546875" style="5" customWidth="1"/>
    <col min="4922" max="4922" width="14.7109375" style="5" customWidth="1"/>
    <col min="4923" max="4924" width="3.85546875" style="5" customWidth="1"/>
    <col min="4925" max="4926" width="4" style="5" customWidth="1"/>
    <col min="4927" max="5124" width="12.5703125" style="5"/>
    <col min="5125" max="5130" width="4" style="5" customWidth="1"/>
    <col min="5131" max="5131" width="4.140625" style="5" customWidth="1"/>
    <col min="5132" max="5132" width="5.42578125" style="5" customWidth="1"/>
    <col min="5133" max="5140" width="3.28515625" style="5" customWidth="1"/>
    <col min="5141" max="5141" width="3" style="5" customWidth="1"/>
    <col min="5142" max="5142" width="1" style="5" customWidth="1"/>
    <col min="5143" max="5177" width="3.85546875" style="5" customWidth="1"/>
    <col min="5178" max="5178" width="14.7109375" style="5" customWidth="1"/>
    <col min="5179" max="5180" width="3.85546875" style="5" customWidth="1"/>
    <col min="5181" max="5182" width="4" style="5" customWidth="1"/>
    <col min="5183" max="5380" width="12.5703125" style="5"/>
    <col min="5381" max="5386" width="4" style="5" customWidth="1"/>
    <col min="5387" max="5387" width="4.140625" style="5" customWidth="1"/>
    <col min="5388" max="5388" width="5.42578125" style="5" customWidth="1"/>
    <col min="5389" max="5396" width="3.28515625" style="5" customWidth="1"/>
    <col min="5397" max="5397" width="3" style="5" customWidth="1"/>
    <col min="5398" max="5398" width="1" style="5" customWidth="1"/>
    <col min="5399" max="5433" width="3.85546875" style="5" customWidth="1"/>
    <col min="5434" max="5434" width="14.7109375" style="5" customWidth="1"/>
    <col min="5435" max="5436" width="3.85546875" style="5" customWidth="1"/>
    <col min="5437" max="5438" width="4" style="5" customWidth="1"/>
    <col min="5439" max="5636" width="12.5703125" style="5"/>
    <col min="5637" max="5642" width="4" style="5" customWidth="1"/>
    <col min="5643" max="5643" width="4.140625" style="5" customWidth="1"/>
    <col min="5644" max="5644" width="5.42578125" style="5" customWidth="1"/>
    <col min="5645" max="5652" width="3.28515625" style="5" customWidth="1"/>
    <col min="5653" max="5653" width="3" style="5" customWidth="1"/>
    <col min="5654" max="5654" width="1" style="5" customWidth="1"/>
    <col min="5655" max="5689" width="3.85546875" style="5" customWidth="1"/>
    <col min="5690" max="5690" width="14.7109375" style="5" customWidth="1"/>
    <col min="5691" max="5692" width="3.85546875" style="5" customWidth="1"/>
    <col min="5693" max="5694" width="4" style="5" customWidth="1"/>
    <col min="5695" max="5892" width="12.5703125" style="5"/>
    <col min="5893" max="5898" width="4" style="5" customWidth="1"/>
    <col min="5899" max="5899" width="4.140625" style="5" customWidth="1"/>
    <col min="5900" max="5900" width="5.42578125" style="5" customWidth="1"/>
    <col min="5901" max="5908" width="3.28515625" style="5" customWidth="1"/>
    <col min="5909" max="5909" width="3" style="5" customWidth="1"/>
    <col min="5910" max="5910" width="1" style="5" customWidth="1"/>
    <col min="5911" max="5945" width="3.85546875" style="5" customWidth="1"/>
    <col min="5946" max="5946" width="14.7109375" style="5" customWidth="1"/>
    <col min="5947" max="5948" width="3.85546875" style="5" customWidth="1"/>
    <col min="5949" max="5950" width="4" style="5" customWidth="1"/>
    <col min="5951" max="6148" width="12.5703125" style="5"/>
    <col min="6149" max="6154" width="4" style="5" customWidth="1"/>
    <col min="6155" max="6155" width="4.140625" style="5" customWidth="1"/>
    <col min="6156" max="6156" width="5.42578125" style="5" customWidth="1"/>
    <col min="6157" max="6164" width="3.28515625" style="5" customWidth="1"/>
    <col min="6165" max="6165" width="3" style="5" customWidth="1"/>
    <col min="6166" max="6166" width="1" style="5" customWidth="1"/>
    <col min="6167" max="6201" width="3.85546875" style="5" customWidth="1"/>
    <col min="6202" max="6202" width="14.7109375" style="5" customWidth="1"/>
    <col min="6203" max="6204" width="3.85546875" style="5" customWidth="1"/>
    <col min="6205" max="6206" width="4" style="5" customWidth="1"/>
    <col min="6207" max="6404" width="12.5703125" style="5"/>
    <col min="6405" max="6410" width="4" style="5" customWidth="1"/>
    <col min="6411" max="6411" width="4.140625" style="5" customWidth="1"/>
    <col min="6412" max="6412" width="5.42578125" style="5" customWidth="1"/>
    <col min="6413" max="6420" width="3.28515625" style="5" customWidth="1"/>
    <col min="6421" max="6421" width="3" style="5" customWidth="1"/>
    <col min="6422" max="6422" width="1" style="5" customWidth="1"/>
    <col min="6423" max="6457" width="3.85546875" style="5" customWidth="1"/>
    <col min="6458" max="6458" width="14.7109375" style="5" customWidth="1"/>
    <col min="6459" max="6460" width="3.85546875" style="5" customWidth="1"/>
    <col min="6461" max="6462" width="4" style="5" customWidth="1"/>
    <col min="6463" max="6660" width="12.5703125" style="5"/>
    <col min="6661" max="6666" width="4" style="5" customWidth="1"/>
    <col min="6667" max="6667" width="4.140625" style="5" customWidth="1"/>
    <col min="6668" max="6668" width="5.42578125" style="5" customWidth="1"/>
    <col min="6669" max="6676" width="3.28515625" style="5" customWidth="1"/>
    <col min="6677" max="6677" width="3" style="5" customWidth="1"/>
    <col min="6678" max="6678" width="1" style="5" customWidth="1"/>
    <col min="6679" max="6713" width="3.85546875" style="5" customWidth="1"/>
    <col min="6714" max="6714" width="14.7109375" style="5" customWidth="1"/>
    <col min="6715" max="6716" width="3.85546875" style="5" customWidth="1"/>
    <col min="6717" max="6718" width="4" style="5" customWidth="1"/>
    <col min="6719" max="6916" width="12.5703125" style="5"/>
    <col min="6917" max="6922" width="4" style="5" customWidth="1"/>
    <col min="6923" max="6923" width="4.140625" style="5" customWidth="1"/>
    <col min="6924" max="6924" width="5.42578125" style="5" customWidth="1"/>
    <col min="6925" max="6932" width="3.28515625" style="5" customWidth="1"/>
    <col min="6933" max="6933" width="3" style="5" customWidth="1"/>
    <col min="6934" max="6934" width="1" style="5" customWidth="1"/>
    <col min="6935" max="6969" width="3.85546875" style="5" customWidth="1"/>
    <col min="6970" max="6970" width="14.7109375" style="5" customWidth="1"/>
    <col min="6971" max="6972" width="3.85546875" style="5" customWidth="1"/>
    <col min="6973" max="6974" width="4" style="5" customWidth="1"/>
    <col min="6975" max="7172" width="12.5703125" style="5"/>
    <col min="7173" max="7178" width="4" style="5" customWidth="1"/>
    <col min="7179" max="7179" width="4.140625" style="5" customWidth="1"/>
    <col min="7180" max="7180" width="5.42578125" style="5" customWidth="1"/>
    <col min="7181" max="7188" width="3.28515625" style="5" customWidth="1"/>
    <col min="7189" max="7189" width="3" style="5" customWidth="1"/>
    <col min="7190" max="7190" width="1" style="5" customWidth="1"/>
    <col min="7191" max="7225" width="3.85546875" style="5" customWidth="1"/>
    <col min="7226" max="7226" width="14.7109375" style="5" customWidth="1"/>
    <col min="7227" max="7228" width="3.85546875" style="5" customWidth="1"/>
    <col min="7229" max="7230" width="4" style="5" customWidth="1"/>
    <col min="7231" max="7428" width="12.5703125" style="5"/>
    <col min="7429" max="7434" width="4" style="5" customWidth="1"/>
    <col min="7435" max="7435" width="4.140625" style="5" customWidth="1"/>
    <col min="7436" max="7436" width="5.42578125" style="5" customWidth="1"/>
    <col min="7437" max="7444" width="3.28515625" style="5" customWidth="1"/>
    <col min="7445" max="7445" width="3" style="5" customWidth="1"/>
    <col min="7446" max="7446" width="1" style="5" customWidth="1"/>
    <col min="7447" max="7481" width="3.85546875" style="5" customWidth="1"/>
    <col min="7482" max="7482" width="14.7109375" style="5" customWidth="1"/>
    <col min="7483" max="7484" width="3.85546875" style="5" customWidth="1"/>
    <col min="7485" max="7486" width="4" style="5" customWidth="1"/>
    <col min="7487" max="7684" width="12.5703125" style="5"/>
    <col min="7685" max="7690" width="4" style="5" customWidth="1"/>
    <col min="7691" max="7691" width="4.140625" style="5" customWidth="1"/>
    <col min="7692" max="7692" width="5.42578125" style="5" customWidth="1"/>
    <col min="7693" max="7700" width="3.28515625" style="5" customWidth="1"/>
    <col min="7701" max="7701" width="3" style="5" customWidth="1"/>
    <col min="7702" max="7702" width="1" style="5" customWidth="1"/>
    <col min="7703" max="7737" width="3.85546875" style="5" customWidth="1"/>
    <col min="7738" max="7738" width="14.7109375" style="5" customWidth="1"/>
    <col min="7739" max="7740" width="3.85546875" style="5" customWidth="1"/>
    <col min="7741" max="7742" width="4" style="5" customWidth="1"/>
    <col min="7743" max="7940" width="12.5703125" style="5"/>
    <col min="7941" max="7946" width="4" style="5" customWidth="1"/>
    <col min="7947" max="7947" width="4.140625" style="5" customWidth="1"/>
    <col min="7948" max="7948" width="5.42578125" style="5" customWidth="1"/>
    <col min="7949" max="7956" width="3.28515625" style="5" customWidth="1"/>
    <col min="7957" max="7957" width="3" style="5" customWidth="1"/>
    <col min="7958" max="7958" width="1" style="5" customWidth="1"/>
    <col min="7959" max="7993" width="3.85546875" style="5" customWidth="1"/>
    <col min="7994" max="7994" width="14.7109375" style="5" customWidth="1"/>
    <col min="7995" max="7996" width="3.85546875" style="5" customWidth="1"/>
    <col min="7997" max="7998" width="4" style="5" customWidth="1"/>
    <col min="7999" max="8196" width="12.5703125" style="5"/>
    <col min="8197" max="8202" width="4" style="5" customWidth="1"/>
    <col min="8203" max="8203" width="4.140625" style="5" customWidth="1"/>
    <col min="8204" max="8204" width="5.42578125" style="5" customWidth="1"/>
    <col min="8205" max="8212" width="3.28515625" style="5" customWidth="1"/>
    <col min="8213" max="8213" width="3" style="5" customWidth="1"/>
    <col min="8214" max="8214" width="1" style="5" customWidth="1"/>
    <col min="8215" max="8249" width="3.85546875" style="5" customWidth="1"/>
    <col min="8250" max="8250" width="14.7109375" style="5" customWidth="1"/>
    <col min="8251" max="8252" width="3.85546875" style="5" customWidth="1"/>
    <col min="8253" max="8254" width="4" style="5" customWidth="1"/>
    <col min="8255" max="8452" width="12.5703125" style="5"/>
    <col min="8453" max="8458" width="4" style="5" customWidth="1"/>
    <col min="8459" max="8459" width="4.140625" style="5" customWidth="1"/>
    <col min="8460" max="8460" width="5.42578125" style="5" customWidth="1"/>
    <col min="8461" max="8468" width="3.28515625" style="5" customWidth="1"/>
    <col min="8469" max="8469" width="3" style="5" customWidth="1"/>
    <col min="8470" max="8470" width="1" style="5" customWidth="1"/>
    <col min="8471" max="8505" width="3.85546875" style="5" customWidth="1"/>
    <col min="8506" max="8506" width="14.7109375" style="5" customWidth="1"/>
    <col min="8507" max="8508" width="3.85546875" style="5" customWidth="1"/>
    <col min="8509" max="8510" width="4" style="5" customWidth="1"/>
    <col min="8511" max="8708" width="12.5703125" style="5"/>
    <col min="8709" max="8714" width="4" style="5" customWidth="1"/>
    <col min="8715" max="8715" width="4.140625" style="5" customWidth="1"/>
    <col min="8716" max="8716" width="5.42578125" style="5" customWidth="1"/>
    <col min="8717" max="8724" width="3.28515625" style="5" customWidth="1"/>
    <col min="8725" max="8725" width="3" style="5" customWidth="1"/>
    <col min="8726" max="8726" width="1" style="5" customWidth="1"/>
    <col min="8727" max="8761" width="3.85546875" style="5" customWidth="1"/>
    <col min="8762" max="8762" width="14.7109375" style="5" customWidth="1"/>
    <col min="8763" max="8764" width="3.85546875" style="5" customWidth="1"/>
    <col min="8765" max="8766" width="4" style="5" customWidth="1"/>
    <col min="8767" max="8964" width="12.5703125" style="5"/>
    <col min="8965" max="8970" width="4" style="5" customWidth="1"/>
    <col min="8971" max="8971" width="4.140625" style="5" customWidth="1"/>
    <col min="8972" max="8972" width="5.42578125" style="5" customWidth="1"/>
    <col min="8973" max="8980" width="3.28515625" style="5" customWidth="1"/>
    <col min="8981" max="8981" width="3" style="5" customWidth="1"/>
    <col min="8982" max="8982" width="1" style="5" customWidth="1"/>
    <col min="8983" max="9017" width="3.85546875" style="5" customWidth="1"/>
    <col min="9018" max="9018" width="14.7109375" style="5" customWidth="1"/>
    <col min="9019" max="9020" width="3.85546875" style="5" customWidth="1"/>
    <col min="9021" max="9022" width="4" style="5" customWidth="1"/>
    <col min="9023" max="9220" width="12.5703125" style="5"/>
    <col min="9221" max="9226" width="4" style="5" customWidth="1"/>
    <col min="9227" max="9227" width="4.140625" style="5" customWidth="1"/>
    <col min="9228" max="9228" width="5.42578125" style="5" customWidth="1"/>
    <col min="9229" max="9236" width="3.28515625" style="5" customWidth="1"/>
    <col min="9237" max="9237" width="3" style="5" customWidth="1"/>
    <col min="9238" max="9238" width="1" style="5" customWidth="1"/>
    <col min="9239" max="9273" width="3.85546875" style="5" customWidth="1"/>
    <col min="9274" max="9274" width="14.7109375" style="5" customWidth="1"/>
    <col min="9275" max="9276" width="3.85546875" style="5" customWidth="1"/>
    <col min="9277" max="9278" width="4" style="5" customWidth="1"/>
    <col min="9279" max="9476" width="12.5703125" style="5"/>
    <col min="9477" max="9482" width="4" style="5" customWidth="1"/>
    <col min="9483" max="9483" width="4.140625" style="5" customWidth="1"/>
    <col min="9484" max="9484" width="5.42578125" style="5" customWidth="1"/>
    <col min="9485" max="9492" width="3.28515625" style="5" customWidth="1"/>
    <col min="9493" max="9493" width="3" style="5" customWidth="1"/>
    <col min="9494" max="9494" width="1" style="5" customWidth="1"/>
    <col min="9495" max="9529" width="3.85546875" style="5" customWidth="1"/>
    <col min="9530" max="9530" width="14.7109375" style="5" customWidth="1"/>
    <col min="9531" max="9532" width="3.85546875" style="5" customWidth="1"/>
    <col min="9533" max="9534" width="4" style="5" customWidth="1"/>
    <col min="9535" max="9732" width="12.5703125" style="5"/>
    <col min="9733" max="9738" width="4" style="5" customWidth="1"/>
    <col min="9739" max="9739" width="4.140625" style="5" customWidth="1"/>
    <col min="9740" max="9740" width="5.42578125" style="5" customWidth="1"/>
    <col min="9741" max="9748" width="3.28515625" style="5" customWidth="1"/>
    <col min="9749" max="9749" width="3" style="5" customWidth="1"/>
    <col min="9750" max="9750" width="1" style="5" customWidth="1"/>
    <col min="9751" max="9785" width="3.85546875" style="5" customWidth="1"/>
    <col min="9786" max="9786" width="14.7109375" style="5" customWidth="1"/>
    <col min="9787" max="9788" width="3.85546875" style="5" customWidth="1"/>
    <col min="9789" max="9790" width="4" style="5" customWidth="1"/>
    <col min="9791" max="9988" width="12.5703125" style="5"/>
    <col min="9989" max="9994" width="4" style="5" customWidth="1"/>
    <col min="9995" max="9995" width="4.140625" style="5" customWidth="1"/>
    <col min="9996" max="9996" width="5.42578125" style="5" customWidth="1"/>
    <col min="9997" max="10004" width="3.28515625" style="5" customWidth="1"/>
    <col min="10005" max="10005" width="3" style="5" customWidth="1"/>
    <col min="10006" max="10006" width="1" style="5" customWidth="1"/>
    <col min="10007" max="10041" width="3.85546875" style="5" customWidth="1"/>
    <col min="10042" max="10042" width="14.7109375" style="5" customWidth="1"/>
    <col min="10043" max="10044" width="3.85546875" style="5" customWidth="1"/>
    <col min="10045" max="10046" width="4" style="5" customWidth="1"/>
    <col min="10047" max="10244" width="12.5703125" style="5"/>
    <col min="10245" max="10250" width="4" style="5" customWidth="1"/>
    <col min="10251" max="10251" width="4.140625" style="5" customWidth="1"/>
    <col min="10252" max="10252" width="5.42578125" style="5" customWidth="1"/>
    <col min="10253" max="10260" width="3.28515625" style="5" customWidth="1"/>
    <col min="10261" max="10261" width="3" style="5" customWidth="1"/>
    <col min="10262" max="10262" width="1" style="5" customWidth="1"/>
    <col min="10263" max="10297" width="3.85546875" style="5" customWidth="1"/>
    <col min="10298" max="10298" width="14.7109375" style="5" customWidth="1"/>
    <col min="10299" max="10300" width="3.85546875" style="5" customWidth="1"/>
    <col min="10301" max="10302" width="4" style="5" customWidth="1"/>
    <col min="10303" max="10500" width="12.5703125" style="5"/>
    <col min="10501" max="10506" width="4" style="5" customWidth="1"/>
    <col min="10507" max="10507" width="4.140625" style="5" customWidth="1"/>
    <col min="10508" max="10508" width="5.42578125" style="5" customWidth="1"/>
    <col min="10509" max="10516" width="3.28515625" style="5" customWidth="1"/>
    <col min="10517" max="10517" width="3" style="5" customWidth="1"/>
    <col min="10518" max="10518" width="1" style="5" customWidth="1"/>
    <col min="10519" max="10553" width="3.85546875" style="5" customWidth="1"/>
    <col min="10554" max="10554" width="14.7109375" style="5" customWidth="1"/>
    <col min="10555" max="10556" width="3.85546875" style="5" customWidth="1"/>
    <col min="10557" max="10558" width="4" style="5" customWidth="1"/>
    <col min="10559" max="10756" width="12.5703125" style="5"/>
    <col min="10757" max="10762" width="4" style="5" customWidth="1"/>
    <col min="10763" max="10763" width="4.140625" style="5" customWidth="1"/>
    <col min="10764" max="10764" width="5.42578125" style="5" customWidth="1"/>
    <col min="10765" max="10772" width="3.28515625" style="5" customWidth="1"/>
    <col min="10773" max="10773" width="3" style="5" customWidth="1"/>
    <col min="10774" max="10774" width="1" style="5" customWidth="1"/>
    <col min="10775" max="10809" width="3.85546875" style="5" customWidth="1"/>
    <col min="10810" max="10810" width="14.7109375" style="5" customWidth="1"/>
    <col min="10811" max="10812" width="3.85546875" style="5" customWidth="1"/>
    <col min="10813" max="10814" width="4" style="5" customWidth="1"/>
    <col min="10815" max="11012" width="12.5703125" style="5"/>
    <col min="11013" max="11018" width="4" style="5" customWidth="1"/>
    <col min="11019" max="11019" width="4.140625" style="5" customWidth="1"/>
    <col min="11020" max="11020" width="5.42578125" style="5" customWidth="1"/>
    <col min="11021" max="11028" width="3.28515625" style="5" customWidth="1"/>
    <col min="11029" max="11029" width="3" style="5" customWidth="1"/>
    <col min="11030" max="11030" width="1" style="5" customWidth="1"/>
    <col min="11031" max="11065" width="3.85546875" style="5" customWidth="1"/>
    <col min="11066" max="11066" width="14.7109375" style="5" customWidth="1"/>
    <col min="11067" max="11068" width="3.85546875" style="5" customWidth="1"/>
    <col min="11069" max="11070" width="4" style="5" customWidth="1"/>
    <col min="11071" max="11268" width="12.5703125" style="5"/>
    <col min="11269" max="11274" width="4" style="5" customWidth="1"/>
    <col min="11275" max="11275" width="4.140625" style="5" customWidth="1"/>
    <col min="11276" max="11276" width="5.42578125" style="5" customWidth="1"/>
    <col min="11277" max="11284" width="3.28515625" style="5" customWidth="1"/>
    <col min="11285" max="11285" width="3" style="5" customWidth="1"/>
    <col min="11286" max="11286" width="1" style="5" customWidth="1"/>
    <col min="11287" max="11321" width="3.85546875" style="5" customWidth="1"/>
    <col min="11322" max="11322" width="14.7109375" style="5" customWidth="1"/>
    <col min="11323" max="11324" width="3.85546875" style="5" customWidth="1"/>
    <col min="11325" max="11326" width="4" style="5" customWidth="1"/>
    <col min="11327" max="11524" width="12.5703125" style="5"/>
    <col min="11525" max="11530" width="4" style="5" customWidth="1"/>
    <col min="11531" max="11531" width="4.140625" style="5" customWidth="1"/>
    <col min="11532" max="11532" width="5.42578125" style="5" customWidth="1"/>
    <col min="11533" max="11540" width="3.28515625" style="5" customWidth="1"/>
    <col min="11541" max="11541" width="3" style="5" customWidth="1"/>
    <col min="11542" max="11542" width="1" style="5" customWidth="1"/>
    <col min="11543" max="11577" width="3.85546875" style="5" customWidth="1"/>
    <col min="11578" max="11578" width="14.7109375" style="5" customWidth="1"/>
    <col min="11579" max="11580" width="3.85546875" style="5" customWidth="1"/>
    <col min="11581" max="11582" width="4" style="5" customWidth="1"/>
    <col min="11583" max="11780" width="12.5703125" style="5"/>
    <col min="11781" max="11786" width="4" style="5" customWidth="1"/>
    <col min="11787" max="11787" width="4.140625" style="5" customWidth="1"/>
    <col min="11788" max="11788" width="5.42578125" style="5" customWidth="1"/>
    <col min="11789" max="11796" width="3.28515625" style="5" customWidth="1"/>
    <col min="11797" max="11797" width="3" style="5" customWidth="1"/>
    <col min="11798" max="11798" width="1" style="5" customWidth="1"/>
    <col min="11799" max="11833" width="3.85546875" style="5" customWidth="1"/>
    <col min="11834" max="11834" width="14.7109375" style="5" customWidth="1"/>
    <col min="11835" max="11836" width="3.85546875" style="5" customWidth="1"/>
    <col min="11837" max="11838" width="4" style="5" customWidth="1"/>
    <col min="11839" max="12036" width="12.5703125" style="5"/>
    <col min="12037" max="12042" width="4" style="5" customWidth="1"/>
    <col min="12043" max="12043" width="4.140625" style="5" customWidth="1"/>
    <col min="12044" max="12044" width="5.42578125" style="5" customWidth="1"/>
    <col min="12045" max="12052" width="3.28515625" style="5" customWidth="1"/>
    <col min="12053" max="12053" width="3" style="5" customWidth="1"/>
    <col min="12054" max="12054" width="1" style="5" customWidth="1"/>
    <col min="12055" max="12089" width="3.85546875" style="5" customWidth="1"/>
    <col min="12090" max="12090" width="14.7109375" style="5" customWidth="1"/>
    <col min="12091" max="12092" width="3.85546875" style="5" customWidth="1"/>
    <col min="12093" max="12094" width="4" style="5" customWidth="1"/>
    <col min="12095" max="12292" width="12.5703125" style="5"/>
    <col min="12293" max="12298" width="4" style="5" customWidth="1"/>
    <col min="12299" max="12299" width="4.140625" style="5" customWidth="1"/>
    <col min="12300" max="12300" width="5.42578125" style="5" customWidth="1"/>
    <col min="12301" max="12308" width="3.28515625" style="5" customWidth="1"/>
    <col min="12309" max="12309" width="3" style="5" customWidth="1"/>
    <col min="12310" max="12310" width="1" style="5" customWidth="1"/>
    <col min="12311" max="12345" width="3.85546875" style="5" customWidth="1"/>
    <col min="12346" max="12346" width="14.7109375" style="5" customWidth="1"/>
    <col min="12347" max="12348" width="3.85546875" style="5" customWidth="1"/>
    <col min="12349" max="12350" width="4" style="5" customWidth="1"/>
    <col min="12351" max="12548" width="12.5703125" style="5"/>
    <col min="12549" max="12554" width="4" style="5" customWidth="1"/>
    <col min="12555" max="12555" width="4.140625" style="5" customWidth="1"/>
    <col min="12556" max="12556" width="5.42578125" style="5" customWidth="1"/>
    <col min="12557" max="12564" width="3.28515625" style="5" customWidth="1"/>
    <col min="12565" max="12565" width="3" style="5" customWidth="1"/>
    <col min="12566" max="12566" width="1" style="5" customWidth="1"/>
    <col min="12567" max="12601" width="3.85546875" style="5" customWidth="1"/>
    <col min="12602" max="12602" width="14.7109375" style="5" customWidth="1"/>
    <col min="12603" max="12604" width="3.85546875" style="5" customWidth="1"/>
    <col min="12605" max="12606" width="4" style="5" customWidth="1"/>
    <col min="12607" max="12804" width="12.5703125" style="5"/>
    <col min="12805" max="12810" width="4" style="5" customWidth="1"/>
    <col min="12811" max="12811" width="4.140625" style="5" customWidth="1"/>
    <col min="12812" max="12812" width="5.42578125" style="5" customWidth="1"/>
    <col min="12813" max="12820" width="3.28515625" style="5" customWidth="1"/>
    <col min="12821" max="12821" width="3" style="5" customWidth="1"/>
    <col min="12822" max="12822" width="1" style="5" customWidth="1"/>
    <col min="12823" max="12857" width="3.85546875" style="5" customWidth="1"/>
    <col min="12858" max="12858" width="14.7109375" style="5" customWidth="1"/>
    <col min="12859" max="12860" width="3.85546875" style="5" customWidth="1"/>
    <col min="12861" max="12862" width="4" style="5" customWidth="1"/>
    <col min="12863" max="13060" width="12.5703125" style="5"/>
    <col min="13061" max="13066" width="4" style="5" customWidth="1"/>
    <col min="13067" max="13067" width="4.140625" style="5" customWidth="1"/>
    <col min="13068" max="13068" width="5.42578125" style="5" customWidth="1"/>
    <col min="13069" max="13076" width="3.28515625" style="5" customWidth="1"/>
    <col min="13077" max="13077" width="3" style="5" customWidth="1"/>
    <col min="13078" max="13078" width="1" style="5" customWidth="1"/>
    <col min="13079" max="13113" width="3.85546875" style="5" customWidth="1"/>
    <col min="13114" max="13114" width="14.7109375" style="5" customWidth="1"/>
    <col min="13115" max="13116" width="3.85546875" style="5" customWidth="1"/>
    <col min="13117" max="13118" width="4" style="5" customWidth="1"/>
    <col min="13119" max="13316" width="12.5703125" style="5"/>
    <col min="13317" max="13322" width="4" style="5" customWidth="1"/>
    <col min="13323" max="13323" width="4.140625" style="5" customWidth="1"/>
    <col min="13324" max="13324" width="5.42578125" style="5" customWidth="1"/>
    <col min="13325" max="13332" width="3.28515625" style="5" customWidth="1"/>
    <col min="13333" max="13333" width="3" style="5" customWidth="1"/>
    <col min="13334" max="13334" width="1" style="5" customWidth="1"/>
    <col min="13335" max="13369" width="3.85546875" style="5" customWidth="1"/>
    <col min="13370" max="13370" width="14.7109375" style="5" customWidth="1"/>
    <col min="13371" max="13372" width="3.85546875" style="5" customWidth="1"/>
    <col min="13373" max="13374" width="4" style="5" customWidth="1"/>
    <col min="13375" max="13572" width="12.5703125" style="5"/>
    <col min="13573" max="13578" width="4" style="5" customWidth="1"/>
    <col min="13579" max="13579" width="4.140625" style="5" customWidth="1"/>
    <col min="13580" max="13580" width="5.42578125" style="5" customWidth="1"/>
    <col min="13581" max="13588" width="3.28515625" style="5" customWidth="1"/>
    <col min="13589" max="13589" width="3" style="5" customWidth="1"/>
    <col min="13590" max="13590" width="1" style="5" customWidth="1"/>
    <col min="13591" max="13625" width="3.85546875" style="5" customWidth="1"/>
    <col min="13626" max="13626" width="14.7109375" style="5" customWidth="1"/>
    <col min="13627" max="13628" width="3.85546875" style="5" customWidth="1"/>
    <col min="13629" max="13630" width="4" style="5" customWidth="1"/>
    <col min="13631" max="13828" width="12.5703125" style="5"/>
    <col min="13829" max="13834" width="4" style="5" customWidth="1"/>
    <col min="13835" max="13835" width="4.140625" style="5" customWidth="1"/>
    <col min="13836" max="13836" width="5.42578125" style="5" customWidth="1"/>
    <col min="13837" max="13844" width="3.28515625" style="5" customWidth="1"/>
    <col min="13845" max="13845" width="3" style="5" customWidth="1"/>
    <col min="13846" max="13846" width="1" style="5" customWidth="1"/>
    <col min="13847" max="13881" width="3.85546875" style="5" customWidth="1"/>
    <col min="13882" max="13882" width="14.7109375" style="5" customWidth="1"/>
    <col min="13883" max="13884" width="3.85546875" style="5" customWidth="1"/>
    <col min="13885" max="13886" width="4" style="5" customWidth="1"/>
    <col min="13887" max="14084" width="12.5703125" style="5"/>
    <col min="14085" max="14090" width="4" style="5" customWidth="1"/>
    <col min="14091" max="14091" width="4.140625" style="5" customWidth="1"/>
    <col min="14092" max="14092" width="5.42578125" style="5" customWidth="1"/>
    <col min="14093" max="14100" width="3.28515625" style="5" customWidth="1"/>
    <col min="14101" max="14101" width="3" style="5" customWidth="1"/>
    <col min="14102" max="14102" width="1" style="5" customWidth="1"/>
    <col min="14103" max="14137" width="3.85546875" style="5" customWidth="1"/>
    <col min="14138" max="14138" width="14.7109375" style="5" customWidth="1"/>
    <col min="14139" max="14140" width="3.85546875" style="5" customWidth="1"/>
    <col min="14141" max="14142" width="4" style="5" customWidth="1"/>
    <col min="14143" max="14340" width="12.5703125" style="5"/>
    <col min="14341" max="14346" width="4" style="5" customWidth="1"/>
    <col min="14347" max="14347" width="4.140625" style="5" customWidth="1"/>
    <col min="14348" max="14348" width="5.42578125" style="5" customWidth="1"/>
    <col min="14349" max="14356" width="3.28515625" style="5" customWidth="1"/>
    <col min="14357" max="14357" width="3" style="5" customWidth="1"/>
    <col min="14358" max="14358" width="1" style="5" customWidth="1"/>
    <col min="14359" max="14393" width="3.85546875" style="5" customWidth="1"/>
    <col min="14394" max="14394" width="14.7109375" style="5" customWidth="1"/>
    <col min="14395" max="14396" width="3.85546875" style="5" customWidth="1"/>
    <col min="14397" max="14398" width="4" style="5" customWidth="1"/>
    <col min="14399" max="14596" width="12.5703125" style="5"/>
    <col min="14597" max="14602" width="4" style="5" customWidth="1"/>
    <col min="14603" max="14603" width="4.140625" style="5" customWidth="1"/>
    <col min="14604" max="14604" width="5.42578125" style="5" customWidth="1"/>
    <col min="14605" max="14612" width="3.28515625" style="5" customWidth="1"/>
    <col min="14613" max="14613" width="3" style="5" customWidth="1"/>
    <col min="14614" max="14614" width="1" style="5" customWidth="1"/>
    <col min="14615" max="14649" width="3.85546875" style="5" customWidth="1"/>
    <col min="14650" max="14650" width="14.7109375" style="5" customWidth="1"/>
    <col min="14651" max="14652" width="3.85546875" style="5" customWidth="1"/>
    <col min="14653" max="14654" width="4" style="5" customWidth="1"/>
    <col min="14655" max="14852" width="12.5703125" style="5"/>
    <col min="14853" max="14858" width="4" style="5" customWidth="1"/>
    <col min="14859" max="14859" width="4.140625" style="5" customWidth="1"/>
    <col min="14860" max="14860" width="5.42578125" style="5" customWidth="1"/>
    <col min="14861" max="14868" width="3.28515625" style="5" customWidth="1"/>
    <col min="14869" max="14869" width="3" style="5" customWidth="1"/>
    <col min="14870" max="14870" width="1" style="5" customWidth="1"/>
    <col min="14871" max="14905" width="3.85546875" style="5" customWidth="1"/>
    <col min="14906" max="14906" width="14.7109375" style="5" customWidth="1"/>
    <col min="14907" max="14908" width="3.85546875" style="5" customWidth="1"/>
    <col min="14909" max="14910" width="4" style="5" customWidth="1"/>
    <col min="14911" max="15108" width="12.5703125" style="5"/>
    <col min="15109" max="15114" width="4" style="5" customWidth="1"/>
    <col min="15115" max="15115" width="4.140625" style="5" customWidth="1"/>
    <col min="15116" max="15116" width="5.42578125" style="5" customWidth="1"/>
    <col min="15117" max="15124" width="3.28515625" style="5" customWidth="1"/>
    <col min="15125" max="15125" width="3" style="5" customWidth="1"/>
    <col min="15126" max="15126" width="1" style="5" customWidth="1"/>
    <col min="15127" max="15161" width="3.85546875" style="5" customWidth="1"/>
    <col min="15162" max="15162" width="14.7109375" style="5" customWidth="1"/>
    <col min="15163" max="15164" width="3.85546875" style="5" customWidth="1"/>
    <col min="15165" max="15166" width="4" style="5" customWidth="1"/>
    <col min="15167" max="15364" width="12.5703125" style="5"/>
    <col min="15365" max="15370" width="4" style="5" customWidth="1"/>
    <col min="15371" max="15371" width="4.140625" style="5" customWidth="1"/>
    <col min="15372" max="15372" width="5.42578125" style="5" customWidth="1"/>
    <col min="15373" max="15380" width="3.28515625" style="5" customWidth="1"/>
    <col min="15381" max="15381" width="3" style="5" customWidth="1"/>
    <col min="15382" max="15382" width="1" style="5" customWidth="1"/>
    <col min="15383" max="15417" width="3.85546875" style="5" customWidth="1"/>
    <col min="15418" max="15418" width="14.7109375" style="5" customWidth="1"/>
    <col min="15419" max="15420" width="3.85546875" style="5" customWidth="1"/>
    <col min="15421" max="15422" width="4" style="5" customWidth="1"/>
    <col min="15423" max="15620" width="12.5703125" style="5"/>
    <col min="15621" max="15626" width="4" style="5" customWidth="1"/>
    <col min="15627" max="15627" width="4.140625" style="5" customWidth="1"/>
    <col min="15628" max="15628" width="5.42578125" style="5" customWidth="1"/>
    <col min="15629" max="15636" width="3.28515625" style="5" customWidth="1"/>
    <col min="15637" max="15637" width="3" style="5" customWidth="1"/>
    <col min="15638" max="15638" width="1" style="5" customWidth="1"/>
    <col min="15639" max="15673" width="3.85546875" style="5" customWidth="1"/>
    <col min="15674" max="15674" width="14.7109375" style="5" customWidth="1"/>
    <col min="15675" max="15676" width="3.85546875" style="5" customWidth="1"/>
    <col min="15677" max="15678" width="4" style="5" customWidth="1"/>
    <col min="15679" max="15876" width="12.5703125" style="5"/>
    <col min="15877" max="15882" width="4" style="5" customWidth="1"/>
    <col min="15883" max="15883" width="4.140625" style="5" customWidth="1"/>
    <col min="15884" max="15884" width="5.42578125" style="5" customWidth="1"/>
    <col min="15885" max="15892" width="3.28515625" style="5" customWidth="1"/>
    <col min="15893" max="15893" width="3" style="5" customWidth="1"/>
    <col min="15894" max="15894" width="1" style="5" customWidth="1"/>
    <col min="15895" max="15929" width="3.85546875" style="5" customWidth="1"/>
    <col min="15930" max="15930" width="14.7109375" style="5" customWidth="1"/>
    <col min="15931" max="15932" width="3.85546875" style="5" customWidth="1"/>
    <col min="15933" max="15934" width="4" style="5" customWidth="1"/>
    <col min="15935" max="16132" width="12.5703125" style="5"/>
    <col min="16133" max="16138" width="4" style="5" customWidth="1"/>
    <col min="16139" max="16139" width="4.140625" style="5" customWidth="1"/>
    <col min="16140" max="16140" width="5.42578125" style="5" customWidth="1"/>
    <col min="16141" max="16148" width="3.28515625" style="5" customWidth="1"/>
    <col min="16149" max="16149" width="3" style="5" customWidth="1"/>
    <col min="16150" max="16150" width="1" style="5" customWidth="1"/>
    <col min="16151" max="16185" width="3.85546875" style="5" customWidth="1"/>
    <col min="16186" max="16186" width="14.7109375" style="5" customWidth="1"/>
    <col min="16187" max="16188" width="3.85546875" style="5" customWidth="1"/>
    <col min="16189" max="16190" width="4" style="5" customWidth="1"/>
    <col min="16191" max="16384" width="12.5703125" style="5"/>
  </cols>
  <sheetData>
    <row r="1" spans="1:62" x14ac:dyDescent="0.35">
      <c r="A1" s="2"/>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4"/>
    </row>
    <row r="2" spans="1:62" ht="35.25" x14ac:dyDescent="0.5">
      <c r="A2" s="6"/>
      <c r="B2" s="7"/>
      <c r="C2" s="7"/>
      <c r="D2" s="7"/>
      <c r="E2" s="7"/>
      <c r="F2" s="7"/>
      <c r="G2" s="7"/>
      <c r="H2" s="7"/>
      <c r="I2" s="187" t="s">
        <v>77</v>
      </c>
      <c r="J2" s="187"/>
      <c r="K2" s="187"/>
      <c r="L2" s="187"/>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AN2" s="187"/>
      <c r="AO2" s="187"/>
      <c r="AP2" s="187"/>
      <c r="AQ2" s="187"/>
      <c r="AR2" s="187"/>
      <c r="AS2" s="187"/>
      <c r="AT2" s="187"/>
      <c r="AU2" s="187"/>
      <c r="AV2" s="187"/>
      <c r="AW2" s="187"/>
      <c r="AX2" s="187"/>
      <c r="AY2" s="187"/>
      <c r="AZ2" s="187"/>
      <c r="BA2" s="187"/>
      <c r="BB2" s="187"/>
      <c r="BC2" s="187"/>
      <c r="BD2" s="187"/>
      <c r="BE2" s="187"/>
      <c r="BF2" s="187"/>
      <c r="BG2" s="7"/>
      <c r="BH2" s="7"/>
      <c r="BI2" s="7"/>
      <c r="BJ2" s="8"/>
    </row>
    <row r="3" spans="1:62" ht="25.5" customHeight="1" thickBot="1" x14ac:dyDescent="0.4">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8"/>
    </row>
    <row r="4" spans="1:62" ht="24.75" customHeight="1" thickTop="1" thickBot="1" x14ac:dyDescent="0.4">
      <c r="A4" s="6"/>
      <c r="B4" s="7"/>
      <c r="C4" s="7"/>
      <c r="D4" s="7"/>
      <c r="E4" s="7"/>
      <c r="F4" s="7"/>
      <c r="G4" s="7"/>
      <c r="H4" s="217"/>
      <c r="I4" s="218"/>
      <c r="J4" s="7"/>
      <c r="K4" s="79" t="s">
        <v>93</v>
      </c>
      <c r="L4" s="7"/>
      <c r="M4" s="7"/>
      <c r="N4" s="7"/>
      <c r="O4" s="7"/>
      <c r="P4" s="7"/>
      <c r="Q4" s="7"/>
      <c r="R4" s="7"/>
      <c r="S4" s="7"/>
      <c r="T4" s="7"/>
      <c r="U4" s="7"/>
      <c r="V4" s="7"/>
      <c r="W4" s="7"/>
      <c r="X4" s="7"/>
      <c r="Y4" s="7"/>
      <c r="Z4" s="7"/>
      <c r="AA4" s="7"/>
      <c r="AB4" s="7"/>
      <c r="AC4" s="7"/>
      <c r="AD4" s="7"/>
      <c r="AE4" s="7"/>
      <c r="AF4" s="7"/>
      <c r="AG4" s="7"/>
      <c r="AH4" s="7"/>
      <c r="AI4" s="220"/>
      <c r="AJ4" s="221"/>
      <c r="AK4" s="7"/>
      <c r="AL4" s="79" t="s">
        <v>111</v>
      </c>
      <c r="AM4" s="7"/>
      <c r="AN4" s="7"/>
      <c r="AO4" s="7"/>
      <c r="AP4" s="7"/>
      <c r="AQ4" s="7"/>
      <c r="AR4" s="7"/>
      <c r="AS4" s="7"/>
      <c r="AT4" s="7"/>
      <c r="AU4" s="7"/>
      <c r="AV4" s="7"/>
      <c r="AW4" s="7"/>
      <c r="AX4" s="7"/>
      <c r="AY4" s="7"/>
      <c r="AZ4" s="7"/>
      <c r="BA4" s="7"/>
      <c r="BB4" s="7"/>
      <c r="BC4" s="7"/>
      <c r="BD4" s="7"/>
      <c r="BE4" s="7"/>
      <c r="BF4" s="7"/>
      <c r="BG4" s="7"/>
      <c r="BH4" s="7"/>
      <c r="BI4" s="7"/>
      <c r="BJ4" s="8"/>
    </row>
    <row r="5" spans="1:62" ht="24" thickTop="1" x14ac:dyDescent="0.35">
      <c r="A5" s="6"/>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8"/>
    </row>
    <row r="6" spans="1:62" ht="25.5" customHeight="1" x14ac:dyDescent="0.35">
      <c r="A6" s="6"/>
      <c r="B6" s="7"/>
      <c r="C6" s="7"/>
      <c r="D6" s="7"/>
      <c r="E6" s="7"/>
      <c r="F6" s="7"/>
      <c r="G6" s="7"/>
      <c r="H6" s="188" t="s">
        <v>51</v>
      </c>
      <c r="I6" s="189"/>
      <c r="J6" s="189"/>
      <c r="K6" s="189"/>
      <c r="L6" s="189"/>
      <c r="M6" s="189"/>
      <c r="N6" s="189"/>
      <c r="O6" s="189"/>
      <c r="P6" s="189"/>
      <c r="Q6" s="189"/>
      <c r="R6" s="189"/>
      <c r="S6" s="189"/>
      <c r="T6" s="189"/>
      <c r="U6" s="189"/>
      <c r="V6" s="189"/>
      <c r="W6" s="189"/>
      <c r="X6" s="189"/>
      <c r="Y6" s="189"/>
      <c r="Z6" s="189"/>
      <c r="AA6" s="189"/>
      <c r="AB6" s="189"/>
      <c r="AC6" s="189"/>
      <c r="AD6" s="189"/>
      <c r="AE6" s="190"/>
      <c r="AF6" s="7"/>
      <c r="AG6" s="7"/>
      <c r="AH6" s="9"/>
      <c r="AI6" s="7"/>
      <c r="AJ6" s="7"/>
      <c r="AK6" s="10"/>
      <c r="AL6" s="10"/>
      <c r="AM6" s="10"/>
      <c r="AN6" s="10"/>
      <c r="AO6" s="11"/>
      <c r="AP6" s="11"/>
      <c r="AQ6" s="11"/>
      <c r="AR6" s="11"/>
      <c r="AS6" s="7"/>
      <c r="AT6" s="11"/>
      <c r="AU6" s="7"/>
      <c r="AV6" s="44" t="s">
        <v>43</v>
      </c>
      <c r="AW6" s="194"/>
      <c r="AX6" s="195"/>
      <c r="AY6" s="195"/>
      <c r="AZ6" s="195"/>
      <c r="BA6" s="195"/>
      <c r="BB6" s="195"/>
      <c r="BC6" s="195"/>
      <c r="BD6" s="195"/>
      <c r="BE6" s="195"/>
      <c r="BF6" s="196"/>
      <c r="BG6" s="7"/>
      <c r="BH6" s="7"/>
      <c r="BI6" s="7"/>
      <c r="BJ6" s="8"/>
    </row>
    <row r="7" spans="1:62" ht="25.5" customHeight="1" x14ac:dyDescent="0.35">
      <c r="A7" s="6"/>
      <c r="B7" s="7"/>
      <c r="C7" s="7"/>
      <c r="D7" s="7"/>
      <c r="E7" s="7"/>
      <c r="F7" s="7"/>
      <c r="G7" s="7"/>
      <c r="H7" s="82"/>
      <c r="I7" s="219"/>
      <c r="J7" s="219"/>
      <c r="K7" s="219"/>
      <c r="L7" s="219"/>
      <c r="M7" s="219"/>
      <c r="N7" s="219"/>
      <c r="O7" s="219"/>
      <c r="P7" s="219"/>
      <c r="Q7" s="219"/>
      <c r="R7" s="219"/>
      <c r="S7" s="219"/>
      <c r="T7" s="219"/>
      <c r="U7" s="219"/>
      <c r="V7" s="219"/>
      <c r="W7" s="219"/>
      <c r="X7" s="219"/>
      <c r="Y7" s="219"/>
      <c r="Z7" s="219"/>
      <c r="AA7" s="219"/>
      <c r="AB7" s="219"/>
      <c r="AC7" s="219"/>
      <c r="AD7" s="219"/>
      <c r="AE7" s="84"/>
      <c r="AF7" s="7"/>
      <c r="AG7" s="12"/>
      <c r="AH7" s="13"/>
      <c r="AI7" s="12"/>
      <c r="AJ7" s="12"/>
      <c r="AK7" s="12"/>
      <c r="AL7" s="12"/>
      <c r="AM7" s="12"/>
      <c r="AN7" s="12"/>
      <c r="AO7" s="12"/>
      <c r="AP7" s="12"/>
      <c r="AQ7" s="12"/>
      <c r="AR7" s="12"/>
      <c r="AS7" s="12"/>
      <c r="AT7" s="12"/>
      <c r="AU7" s="7"/>
      <c r="AV7" s="7"/>
      <c r="AW7" s="7"/>
      <c r="AX7" s="7"/>
      <c r="AY7" s="7"/>
      <c r="AZ7" s="7"/>
      <c r="BA7" s="7"/>
      <c r="BB7" s="7"/>
      <c r="BC7" s="7"/>
      <c r="BD7" s="7"/>
      <c r="BE7" s="7"/>
      <c r="BF7" s="7"/>
      <c r="BG7" s="7"/>
      <c r="BH7" s="7"/>
      <c r="BI7" s="7"/>
      <c r="BJ7" s="14"/>
    </row>
    <row r="8" spans="1:62" ht="25.5" customHeight="1" x14ac:dyDescent="0.35">
      <c r="A8" s="6"/>
      <c r="B8" s="7"/>
      <c r="C8" s="7"/>
      <c r="D8" s="7"/>
      <c r="E8" s="7"/>
      <c r="F8" s="7"/>
      <c r="G8" s="7"/>
      <c r="H8" s="82"/>
      <c r="I8" s="219"/>
      <c r="J8" s="219"/>
      <c r="K8" s="219"/>
      <c r="L8" s="219"/>
      <c r="M8" s="219"/>
      <c r="N8" s="219"/>
      <c r="O8" s="219"/>
      <c r="P8" s="219"/>
      <c r="Q8" s="219"/>
      <c r="R8" s="219"/>
      <c r="S8" s="219"/>
      <c r="T8" s="219"/>
      <c r="U8" s="219"/>
      <c r="V8" s="219"/>
      <c r="W8" s="219"/>
      <c r="X8" s="219"/>
      <c r="Y8" s="219"/>
      <c r="Z8" s="219"/>
      <c r="AA8" s="219"/>
      <c r="AB8" s="219"/>
      <c r="AC8" s="219"/>
      <c r="AD8" s="219"/>
      <c r="AE8" s="84"/>
      <c r="AF8" s="7"/>
      <c r="AG8" s="10"/>
      <c r="AH8" s="13"/>
      <c r="AI8" s="12"/>
      <c r="AJ8" s="172" t="s">
        <v>62</v>
      </c>
      <c r="AK8" s="173"/>
      <c r="AL8" s="173"/>
      <c r="AM8" s="173"/>
      <c r="AN8" s="173"/>
      <c r="AO8" s="173"/>
      <c r="AP8" s="173"/>
      <c r="AQ8" s="173"/>
      <c r="AR8" s="173"/>
      <c r="AS8" s="173"/>
      <c r="AT8" s="173"/>
      <c r="AU8" s="173"/>
      <c r="AV8" s="173"/>
      <c r="AW8" s="173"/>
      <c r="AX8" s="173"/>
      <c r="AY8" s="173"/>
      <c r="AZ8" s="173"/>
      <c r="BA8" s="173"/>
      <c r="BB8" s="173"/>
      <c r="BC8" s="173"/>
      <c r="BD8" s="173"/>
      <c r="BE8" s="173"/>
      <c r="BF8" s="174"/>
      <c r="BG8" s="10"/>
      <c r="BH8" s="10"/>
      <c r="BI8" s="10"/>
      <c r="BJ8" s="14"/>
    </row>
    <row r="9" spans="1:62" ht="25.5" customHeight="1" x14ac:dyDescent="0.35">
      <c r="A9" s="6"/>
      <c r="B9" s="7"/>
      <c r="C9" s="7"/>
      <c r="D9" s="7"/>
      <c r="E9" s="7"/>
      <c r="F9" s="7"/>
      <c r="G9" s="7"/>
      <c r="H9" s="83"/>
      <c r="I9" s="219"/>
      <c r="J9" s="219"/>
      <c r="K9" s="219"/>
      <c r="L9" s="219"/>
      <c r="M9" s="219"/>
      <c r="N9" s="219"/>
      <c r="O9" s="219"/>
      <c r="P9" s="219"/>
      <c r="Q9" s="219"/>
      <c r="R9" s="219"/>
      <c r="S9" s="219"/>
      <c r="T9" s="219"/>
      <c r="U9" s="219"/>
      <c r="V9" s="219"/>
      <c r="W9" s="219"/>
      <c r="X9" s="219"/>
      <c r="Y9" s="219"/>
      <c r="Z9" s="219"/>
      <c r="AA9" s="219"/>
      <c r="AB9" s="219"/>
      <c r="AC9" s="219"/>
      <c r="AD9" s="219"/>
      <c r="AE9" s="85"/>
      <c r="AF9" s="7"/>
      <c r="AG9" s="10"/>
      <c r="AH9" s="13"/>
      <c r="AI9" s="12"/>
      <c r="AJ9" s="175"/>
      <c r="AK9" s="176"/>
      <c r="AL9" s="176"/>
      <c r="AM9" s="176"/>
      <c r="AN9" s="176"/>
      <c r="AO9" s="176"/>
      <c r="AP9" s="176"/>
      <c r="AQ9" s="176"/>
      <c r="AR9" s="176"/>
      <c r="AS9" s="176"/>
      <c r="AT9" s="176"/>
      <c r="AU9" s="176"/>
      <c r="AV9" s="176"/>
      <c r="AW9" s="176"/>
      <c r="AX9" s="176"/>
      <c r="AY9" s="176"/>
      <c r="AZ9" s="176"/>
      <c r="BA9" s="176"/>
      <c r="BB9" s="176"/>
      <c r="BC9" s="176"/>
      <c r="BD9" s="176"/>
      <c r="BE9" s="176"/>
      <c r="BF9" s="177"/>
      <c r="BG9" s="10"/>
      <c r="BH9" s="10"/>
      <c r="BI9" s="10"/>
      <c r="BJ9" s="14"/>
    </row>
    <row r="10" spans="1:62" ht="25.5" customHeight="1" x14ac:dyDescent="0.35">
      <c r="A10" s="6"/>
      <c r="B10" s="7"/>
      <c r="C10" s="7"/>
      <c r="D10" s="7"/>
      <c r="E10" s="7"/>
      <c r="F10" s="7"/>
      <c r="G10" s="7"/>
      <c r="H10" s="82"/>
      <c r="I10" s="219"/>
      <c r="J10" s="219"/>
      <c r="K10" s="219"/>
      <c r="L10" s="219"/>
      <c r="M10" s="219"/>
      <c r="N10" s="219"/>
      <c r="O10" s="219"/>
      <c r="P10" s="219"/>
      <c r="Q10" s="219"/>
      <c r="R10" s="219"/>
      <c r="S10" s="219"/>
      <c r="T10" s="219"/>
      <c r="U10" s="219"/>
      <c r="V10" s="219"/>
      <c r="W10" s="219"/>
      <c r="X10" s="219"/>
      <c r="Y10" s="219"/>
      <c r="Z10" s="219"/>
      <c r="AA10" s="219"/>
      <c r="AB10" s="219"/>
      <c r="AC10" s="219"/>
      <c r="AD10" s="219"/>
      <c r="AE10" s="84"/>
      <c r="AF10" s="7"/>
      <c r="AG10" s="12"/>
      <c r="AH10" s="13"/>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4"/>
    </row>
    <row r="11" spans="1:62" ht="25.5" customHeight="1" x14ac:dyDescent="0.35">
      <c r="A11" s="6"/>
      <c r="B11" s="7"/>
      <c r="C11" s="7"/>
      <c r="D11" s="7"/>
      <c r="E11" s="7"/>
      <c r="F11" s="7"/>
      <c r="G11" s="7"/>
      <c r="H11" s="191"/>
      <c r="I11" s="192"/>
      <c r="J11" s="192"/>
      <c r="K11" s="192"/>
      <c r="L11" s="192"/>
      <c r="M11" s="192"/>
      <c r="N11" s="192"/>
      <c r="O11" s="192"/>
      <c r="P11" s="192"/>
      <c r="Q11" s="192"/>
      <c r="R11" s="192"/>
      <c r="S11" s="192"/>
      <c r="T11" s="192"/>
      <c r="U11" s="192"/>
      <c r="V11" s="192"/>
      <c r="W11" s="192"/>
      <c r="X11" s="192"/>
      <c r="Y11" s="192"/>
      <c r="Z11" s="192"/>
      <c r="AA11" s="192"/>
      <c r="AB11" s="192"/>
      <c r="AC11" s="192"/>
      <c r="AD11" s="192"/>
      <c r="AE11" s="193"/>
      <c r="AF11" s="7"/>
      <c r="AG11" s="12"/>
      <c r="AH11" s="10"/>
      <c r="AI11" s="10"/>
      <c r="AJ11" s="78" t="s">
        <v>25</v>
      </c>
      <c r="AK11" s="12"/>
      <c r="AL11" s="12"/>
      <c r="AM11" s="12"/>
      <c r="AN11" s="178"/>
      <c r="AO11" s="179"/>
      <c r="AP11" s="179"/>
      <c r="AQ11" s="179"/>
      <c r="AR11" s="179"/>
      <c r="AS11" s="179"/>
      <c r="AT11" s="179"/>
      <c r="AU11" s="179"/>
      <c r="AV11" s="179"/>
      <c r="AW11" s="179"/>
      <c r="AX11" s="179"/>
      <c r="AY11" s="179"/>
      <c r="AZ11" s="179"/>
      <c r="BA11" s="179"/>
      <c r="BB11" s="179"/>
      <c r="BC11" s="179"/>
      <c r="BD11" s="179"/>
      <c r="BE11" s="179"/>
      <c r="BF11" s="180"/>
      <c r="BG11" s="7"/>
      <c r="BH11" s="7"/>
      <c r="BI11" s="7"/>
      <c r="BJ11" s="14"/>
    </row>
    <row r="12" spans="1:62" ht="25.5" customHeight="1" x14ac:dyDescent="0.35">
      <c r="A12" s="6"/>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12"/>
      <c r="AI12" s="12"/>
      <c r="AJ12" s="78"/>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4"/>
    </row>
    <row r="13" spans="1:62" ht="25.5" customHeight="1" x14ac:dyDescent="0.35">
      <c r="A13" s="6"/>
      <c r="B13" s="7"/>
      <c r="C13" s="7"/>
      <c r="D13" s="7"/>
      <c r="E13" s="7"/>
      <c r="F13" s="7"/>
      <c r="G13" s="7"/>
      <c r="H13" s="46" t="s">
        <v>44</v>
      </c>
      <c r="I13" s="45"/>
      <c r="J13" s="45"/>
      <c r="K13" s="45"/>
      <c r="L13" s="45"/>
      <c r="M13" s="45"/>
      <c r="N13" s="45"/>
      <c r="O13" s="45"/>
      <c r="P13" s="45"/>
      <c r="Q13" s="3"/>
      <c r="R13" s="3"/>
      <c r="S13" s="3"/>
      <c r="T13" s="3"/>
      <c r="U13" s="3"/>
      <c r="V13" s="3"/>
      <c r="W13" s="3"/>
      <c r="X13" s="3"/>
      <c r="Y13" s="3"/>
      <c r="Z13" s="3"/>
      <c r="AA13" s="3"/>
      <c r="AB13" s="3"/>
      <c r="AC13" s="3"/>
      <c r="AD13" s="3"/>
      <c r="AE13" s="4"/>
      <c r="AF13" s="7"/>
      <c r="AG13" s="7"/>
      <c r="AH13" s="12"/>
      <c r="AI13" s="12"/>
      <c r="AJ13" s="78" t="s">
        <v>26</v>
      </c>
      <c r="AK13" s="12"/>
      <c r="AL13" s="12"/>
      <c r="AM13" s="12"/>
      <c r="AN13" s="178"/>
      <c r="AO13" s="179"/>
      <c r="AP13" s="179"/>
      <c r="AQ13" s="179"/>
      <c r="AR13" s="179"/>
      <c r="AS13" s="179"/>
      <c r="AT13" s="179"/>
      <c r="AU13" s="179"/>
      <c r="AV13" s="179"/>
      <c r="AW13" s="179"/>
      <c r="AX13" s="179"/>
      <c r="AY13" s="179"/>
      <c r="AZ13" s="179"/>
      <c r="BA13" s="179"/>
      <c r="BB13" s="179"/>
      <c r="BC13" s="179"/>
      <c r="BD13" s="179"/>
      <c r="BE13" s="179"/>
      <c r="BF13" s="180"/>
      <c r="BG13" s="7"/>
      <c r="BH13" s="7"/>
      <c r="BI13" s="7"/>
      <c r="BJ13" s="14"/>
    </row>
    <row r="14" spans="1:62" ht="25.5" customHeight="1" x14ac:dyDescent="0.35">
      <c r="A14" s="6"/>
      <c r="B14" s="7"/>
      <c r="C14" s="7"/>
      <c r="D14" s="7"/>
      <c r="E14" s="7"/>
      <c r="F14" s="7"/>
      <c r="G14" s="7"/>
      <c r="H14" s="6"/>
      <c r="I14" s="38" t="s">
        <v>33</v>
      </c>
      <c r="J14" s="10" t="s">
        <v>64</v>
      </c>
      <c r="K14" s="10"/>
      <c r="L14" s="10"/>
      <c r="M14" s="10"/>
      <c r="N14" s="10"/>
      <c r="O14" s="10"/>
      <c r="P14" s="10"/>
      <c r="Q14" s="10"/>
      <c r="R14" s="10"/>
      <c r="S14" s="10"/>
      <c r="T14" s="10"/>
      <c r="U14" s="10"/>
      <c r="V14" s="10"/>
      <c r="W14" s="10"/>
      <c r="X14" s="10"/>
      <c r="Y14" s="10"/>
      <c r="Z14" s="10"/>
      <c r="AA14" s="10"/>
      <c r="AB14" s="10"/>
      <c r="AC14" s="10"/>
      <c r="AD14" s="10"/>
      <c r="AE14" s="14"/>
      <c r="AF14" s="7"/>
      <c r="AG14" s="7"/>
      <c r="AH14" s="12"/>
      <c r="AI14" s="12"/>
      <c r="AJ14" s="78"/>
      <c r="AK14" s="12"/>
      <c r="AL14" s="12"/>
      <c r="AM14" s="12"/>
      <c r="AN14" s="12"/>
      <c r="AO14" s="12"/>
      <c r="AP14" s="12"/>
      <c r="AQ14" s="12"/>
      <c r="AR14" s="12"/>
      <c r="AS14" s="12"/>
      <c r="AT14" s="12"/>
      <c r="AU14" s="12"/>
      <c r="AV14" s="12"/>
      <c r="AW14" s="12"/>
      <c r="AX14" s="12"/>
      <c r="AY14" s="12"/>
      <c r="AZ14" s="12"/>
      <c r="BA14" s="12"/>
      <c r="BB14" s="12"/>
      <c r="BC14" s="12"/>
      <c r="BD14" s="12"/>
      <c r="BE14" s="12"/>
      <c r="BF14" s="12"/>
      <c r="BG14" s="7"/>
      <c r="BH14" s="7"/>
      <c r="BI14" s="7"/>
      <c r="BJ14" s="14"/>
    </row>
    <row r="15" spans="1:62" ht="25.5" customHeight="1" x14ac:dyDescent="0.35">
      <c r="A15" s="6"/>
      <c r="B15" s="7"/>
      <c r="C15" s="7"/>
      <c r="D15" s="7"/>
      <c r="E15" s="7"/>
      <c r="F15" s="7"/>
      <c r="G15" s="7"/>
      <c r="H15" s="6"/>
      <c r="I15" s="38" t="s">
        <v>34</v>
      </c>
      <c r="J15" s="10" t="s">
        <v>65</v>
      </c>
      <c r="K15" s="10"/>
      <c r="L15" s="10"/>
      <c r="M15" s="10"/>
      <c r="N15" s="10"/>
      <c r="O15" s="10"/>
      <c r="P15" s="10"/>
      <c r="Q15" s="10"/>
      <c r="R15" s="10"/>
      <c r="S15" s="10"/>
      <c r="T15" s="10"/>
      <c r="U15" s="10"/>
      <c r="V15" s="10"/>
      <c r="W15" s="10"/>
      <c r="X15" s="10"/>
      <c r="Y15" s="10"/>
      <c r="Z15" s="10"/>
      <c r="AA15" s="10"/>
      <c r="AB15" s="10"/>
      <c r="AC15" s="10"/>
      <c r="AD15" s="10"/>
      <c r="AE15" s="14"/>
      <c r="AF15" s="7"/>
      <c r="AG15" s="7"/>
      <c r="AH15" s="12"/>
      <c r="AI15" s="12"/>
      <c r="AJ15" s="78" t="s">
        <v>27</v>
      </c>
      <c r="AK15" s="12"/>
      <c r="AL15" s="12"/>
      <c r="AM15" s="12"/>
      <c r="AN15" s="199"/>
      <c r="AO15" s="200"/>
      <c r="AP15" s="200"/>
      <c r="AQ15" s="201"/>
      <c r="AR15" s="12"/>
      <c r="AS15" s="12"/>
      <c r="AT15" s="12"/>
      <c r="AU15" s="12"/>
      <c r="AV15" s="12"/>
      <c r="AW15" s="15" t="s">
        <v>28</v>
      </c>
      <c r="AX15" s="184"/>
      <c r="AY15" s="185"/>
      <c r="AZ15" s="185"/>
      <c r="BA15" s="185"/>
      <c r="BB15" s="185"/>
      <c r="BC15" s="185"/>
      <c r="BD15" s="185"/>
      <c r="BE15" s="185"/>
      <c r="BF15" s="186"/>
      <c r="BG15" s="7"/>
      <c r="BH15" s="7"/>
      <c r="BI15" s="7"/>
      <c r="BJ15" s="14"/>
    </row>
    <row r="16" spans="1:62" ht="25.5" customHeight="1" x14ac:dyDescent="0.35">
      <c r="A16" s="6"/>
      <c r="B16" s="7"/>
      <c r="C16" s="7"/>
      <c r="D16" s="7"/>
      <c r="E16" s="7"/>
      <c r="F16" s="7"/>
      <c r="G16" s="7"/>
      <c r="H16" s="6"/>
      <c r="I16" s="38" t="s">
        <v>35</v>
      </c>
      <c r="J16" s="10" t="s">
        <v>66</v>
      </c>
      <c r="K16" s="10"/>
      <c r="L16" s="10"/>
      <c r="M16" s="10"/>
      <c r="N16" s="10"/>
      <c r="O16" s="10"/>
      <c r="P16" s="10"/>
      <c r="Q16" s="10"/>
      <c r="R16" s="10"/>
      <c r="S16" s="10"/>
      <c r="T16" s="10"/>
      <c r="U16" s="10"/>
      <c r="V16" s="10"/>
      <c r="W16" s="10"/>
      <c r="X16" s="10"/>
      <c r="Y16" s="10"/>
      <c r="Z16" s="10"/>
      <c r="AA16" s="10"/>
      <c r="AB16" s="10"/>
      <c r="AC16" s="10"/>
      <c r="AD16" s="10"/>
      <c r="AE16" s="14"/>
      <c r="AF16" s="7"/>
      <c r="AG16" s="7"/>
      <c r="AH16" s="12"/>
      <c r="AI16" s="12"/>
      <c r="AJ16" s="13"/>
      <c r="AK16" s="12"/>
      <c r="AL16" s="12"/>
      <c r="AM16" s="12"/>
      <c r="AN16" s="12"/>
      <c r="AO16" s="12"/>
      <c r="AP16" s="12"/>
      <c r="AQ16" s="12"/>
      <c r="AR16" s="12"/>
      <c r="AS16" s="12"/>
      <c r="AT16" s="12"/>
      <c r="AU16" s="12"/>
      <c r="AV16" s="12"/>
      <c r="AW16" s="12"/>
      <c r="AX16" s="12"/>
      <c r="AY16" s="12"/>
      <c r="AZ16" s="12"/>
      <c r="BA16" s="12"/>
      <c r="BB16" s="12"/>
      <c r="BC16" s="12"/>
      <c r="BD16" s="12"/>
      <c r="BE16" s="12"/>
      <c r="BF16" s="12"/>
      <c r="BG16" s="7"/>
      <c r="BH16" s="7"/>
      <c r="BI16" s="7"/>
      <c r="BJ16" s="8"/>
    </row>
    <row r="17" spans="1:62" ht="25.5" customHeight="1" x14ac:dyDescent="0.35">
      <c r="A17" s="6"/>
      <c r="B17" s="7"/>
      <c r="C17" s="7"/>
      <c r="D17" s="7"/>
      <c r="E17" s="7"/>
      <c r="F17" s="7"/>
      <c r="G17" s="7"/>
      <c r="H17" s="6"/>
      <c r="I17" s="38" t="s">
        <v>36</v>
      </c>
      <c r="J17" s="197" t="s">
        <v>67</v>
      </c>
      <c r="K17" s="197"/>
      <c r="L17" s="197"/>
      <c r="M17" s="197"/>
      <c r="N17" s="197"/>
      <c r="O17" s="197"/>
      <c r="P17" s="197"/>
      <c r="Q17" s="197"/>
      <c r="R17" s="197"/>
      <c r="S17" s="197"/>
      <c r="T17" s="197"/>
      <c r="U17" s="197"/>
      <c r="V17" s="197"/>
      <c r="W17" s="197"/>
      <c r="X17" s="197"/>
      <c r="Y17" s="197"/>
      <c r="Z17" s="197"/>
      <c r="AA17" s="197"/>
      <c r="AB17" s="197"/>
      <c r="AC17" s="197"/>
      <c r="AD17" s="197"/>
      <c r="AE17" s="198"/>
      <c r="AF17" s="7"/>
      <c r="AG17" s="7"/>
      <c r="AH17" s="7"/>
      <c r="AI17" s="7"/>
      <c r="AJ17" s="78" t="s">
        <v>52</v>
      </c>
      <c r="AK17" s="12"/>
      <c r="AL17" s="10"/>
      <c r="AM17" s="10"/>
      <c r="AN17" s="12"/>
      <c r="AO17" s="12"/>
      <c r="AP17" s="12"/>
      <c r="AQ17" s="12"/>
      <c r="AR17" s="12"/>
      <c r="AS17" s="12"/>
      <c r="AT17" s="184"/>
      <c r="AU17" s="185"/>
      <c r="AV17" s="185"/>
      <c r="AW17" s="185"/>
      <c r="AX17" s="185"/>
      <c r="AY17" s="185"/>
      <c r="AZ17" s="185"/>
      <c r="BA17" s="185"/>
      <c r="BB17" s="185"/>
      <c r="BC17" s="185"/>
      <c r="BD17" s="185"/>
      <c r="BE17" s="185"/>
      <c r="BF17" s="186"/>
      <c r="BG17" s="7"/>
      <c r="BH17" s="7"/>
      <c r="BI17" s="7"/>
      <c r="BJ17" s="8"/>
    </row>
    <row r="18" spans="1:62" ht="25.5" customHeight="1" thickBot="1" x14ac:dyDescent="0.4">
      <c r="A18" s="6"/>
      <c r="B18" s="7"/>
      <c r="C18" s="7"/>
      <c r="D18" s="7"/>
      <c r="E18" s="7"/>
      <c r="F18" s="7"/>
      <c r="G18" s="7"/>
      <c r="H18" s="6"/>
      <c r="I18" s="38"/>
      <c r="J18" s="197"/>
      <c r="K18" s="197"/>
      <c r="L18" s="197"/>
      <c r="M18" s="197"/>
      <c r="N18" s="197"/>
      <c r="O18" s="197"/>
      <c r="P18" s="197"/>
      <c r="Q18" s="197"/>
      <c r="R18" s="197"/>
      <c r="S18" s="197"/>
      <c r="T18" s="197"/>
      <c r="U18" s="197"/>
      <c r="V18" s="197"/>
      <c r="W18" s="197"/>
      <c r="X18" s="197"/>
      <c r="Y18" s="197"/>
      <c r="Z18" s="197"/>
      <c r="AA18" s="197"/>
      <c r="AB18" s="197"/>
      <c r="AC18" s="197"/>
      <c r="AD18" s="197"/>
      <c r="AE18" s="198"/>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16"/>
      <c r="BG18" s="7"/>
      <c r="BH18" s="7"/>
      <c r="BI18" s="7"/>
      <c r="BJ18" s="8"/>
    </row>
    <row r="19" spans="1:62" ht="25.5" customHeight="1" thickTop="1" thickBot="1" x14ac:dyDescent="0.4">
      <c r="A19" s="6"/>
      <c r="B19" s="7"/>
      <c r="C19" s="7"/>
      <c r="D19" s="7"/>
      <c r="E19" s="7"/>
      <c r="F19" s="7"/>
      <c r="G19" s="7"/>
      <c r="H19" s="6"/>
      <c r="I19" s="38" t="s">
        <v>37</v>
      </c>
      <c r="J19" s="197" t="s">
        <v>68</v>
      </c>
      <c r="K19" s="197"/>
      <c r="L19" s="197"/>
      <c r="M19" s="197"/>
      <c r="N19" s="197"/>
      <c r="O19" s="197"/>
      <c r="P19" s="197"/>
      <c r="Q19" s="197"/>
      <c r="R19" s="197"/>
      <c r="S19" s="197"/>
      <c r="T19" s="197"/>
      <c r="U19" s="197"/>
      <c r="V19" s="197"/>
      <c r="W19" s="197"/>
      <c r="X19" s="197"/>
      <c r="Y19" s="197"/>
      <c r="Z19" s="197"/>
      <c r="AA19" s="197"/>
      <c r="AB19" s="197"/>
      <c r="AC19" s="197"/>
      <c r="AD19" s="197"/>
      <c r="AE19" s="198"/>
      <c r="AF19" s="7"/>
      <c r="AG19" s="7"/>
      <c r="AH19" s="7"/>
      <c r="AI19" s="7"/>
      <c r="AJ19" s="10" t="s">
        <v>56</v>
      </c>
      <c r="AK19" s="7"/>
      <c r="AL19" s="10"/>
      <c r="AM19" s="10"/>
      <c r="AN19" s="10"/>
      <c r="AO19" s="10"/>
      <c r="AP19" s="10"/>
      <c r="AQ19" s="10"/>
      <c r="AR19" s="10"/>
      <c r="AS19" s="10"/>
      <c r="AT19" s="10"/>
      <c r="AU19" s="10"/>
      <c r="AV19" s="11"/>
      <c r="AW19" s="11"/>
      <c r="AX19" s="11"/>
      <c r="AY19" s="11"/>
      <c r="AZ19" s="11"/>
      <c r="BA19" s="182">
        <v>16</v>
      </c>
      <c r="BB19" s="182"/>
      <c r="BC19" s="182"/>
      <c r="BD19" s="182"/>
      <c r="BE19" s="182"/>
      <c r="BF19" s="182"/>
      <c r="BG19" s="7"/>
      <c r="BH19" s="7"/>
      <c r="BI19" s="7"/>
      <c r="BJ19" s="8"/>
    </row>
    <row r="20" spans="1:62" ht="25.5" customHeight="1" thickTop="1" thickBot="1" x14ac:dyDescent="0.4">
      <c r="A20" s="6"/>
      <c r="B20" s="7"/>
      <c r="C20" s="7"/>
      <c r="D20" s="7"/>
      <c r="E20" s="7"/>
      <c r="F20" s="7"/>
      <c r="G20" s="7"/>
      <c r="H20" s="6"/>
      <c r="I20" s="38"/>
      <c r="J20" s="197"/>
      <c r="K20" s="197"/>
      <c r="L20" s="197"/>
      <c r="M20" s="197"/>
      <c r="N20" s="197"/>
      <c r="O20" s="197"/>
      <c r="P20" s="197"/>
      <c r="Q20" s="197"/>
      <c r="R20" s="197"/>
      <c r="S20" s="197"/>
      <c r="T20" s="197"/>
      <c r="U20" s="197"/>
      <c r="V20" s="197"/>
      <c r="W20" s="197"/>
      <c r="X20" s="197"/>
      <c r="Y20" s="197"/>
      <c r="Z20" s="197"/>
      <c r="AA20" s="197"/>
      <c r="AB20" s="197"/>
      <c r="AC20" s="197"/>
      <c r="AD20" s="197"/>
      <c r="AE20" s="198"/>
      <c r="AF20" s="7"/>
      <c r="AG20" s="7"/>
      <c r="AH20" s="7"/>
      <c r="AI20" s="7"/>
      <c r="AJ20" s="10" t="s">
        <v>45</v>
      </c>
      <c r="AK20" s="7"/>
      <c r="AL20" s="10"/>
      <c r="AM20" s="10"/>
      <c r="AN20" s="10"/>
      <c r="AO20" s="10"/>
      <c r="AP20" s="10"/>
      <c r="AQ20" s="10"/>
      <c r="AR20" s="10"/>
      <c r="AS20" s="10"/>
      <c r="AT20" s="10"/>
      <c r="AU20" s="10"/>
      <c r="AV20" s="17"/>
      <c r="AW20" s="17"/>
      <c r="AX20" s="17"/>
      <c r="AY20" s="17"/>
      <c r="AZ20" s="17"/>
      <c r="BA20" s="181">
        <v>3.5</v>
      </c>
      <c r="BB20" s="181"/>
      <c r="BC20" s="181"/>
      <c r="BD20" s="181"/>
      <c r="BE20" s="181"/>
      <c r="BF20" s="181"/>
      <c r="BG20" s="7"/>
      <c r="BH20" s="7"/>
      <c r="BI20" s="7"/>
      <c r="BJ20" s="8"/>
    </row>
    <row r="21" spans="1:62" ht="25.5" customHeight="1" thickTop="1" thickBot="1" x14ac:dyDescent="0.4">
      <c r="A21" s="6"/>
      <c r="B21" s="7"/>
      <c r="C21" s="7"/>
      <c r="D21" s="7"/>
      <c r="E21" s="7"/>
      <c r="F21" s="7"/>
      <c r="G21" s="7"/>
      <c r="H21" s="6"/>
      <c r="I21" s="23" t="s">
        <v>38</v>
      </c>
      <c r="J21" s="7" t="s">
        <v>71</v>
      </c>
      <c r="K21" s="7"/>
      <c r="L21" s="7"/>
      <c r="M21" s="7"/>
      <c r="N21" s="7"/>
      <c r="O21" s="7"/>
      <c r="P21" s="7"/>
      <c r="Q21" s="7"/>
      <c r="R21" s="7"/>
      <c r="S21" s="7"/>
      <c r="T21" s="7"/>
      <c r="U21" s="7"/>
      <c r="V21" s="7"/>
      <c r="W21" s="7"/>
      <c r="X21" s="7"/>
      <c r="Y21" s="7"/>
      <c r="Z21" s="7"/>
      <c r="AA21" s="7"/>
      <c r="AB21" s="7"/>
      <c r="AC21" s="7"/>
      <c r="AD21" s="7"/>
      <c r="AE21" s="8"/>
      <c r="AF21" s="7"/>
      <c r="AG21" s="7"/>
      <c r="AH21" s="7"/>
      <c r="AI21" s="7"/>
      <c r="AJ21" s="10" t="s">
        <v>46</v>
      </c>
      <c r="AK21" s="7"/>
      <c r="AL21" s="10"/>
      <c r="AM21" s="10"/>
      <c r="AN21" s="10"/>
      <c r="AO21" s="10"/>
      <c r="AP21" s="10"/>
      <c r="AQ21" s="10"/>
      <c r="AR21" s="10"/>
      <c r="AS21" s="10"/>
      <c r="AT21" s="10"/>
      <c r="AU21" s="10"/>
      <c r="AV21" s="17"/>
      <c r="AW21" s="17"/>
      <c r="AX21" s="17"/>
      <c r="AY21" s="17"/>
      <c r="AZ21" s="17"/>
      <c r="BA21" s="181">
        <v>10.1</v>
      </c>
      <c r="BB21" s="181"/>
      <c r="BC21" s="181"/>
      <c r="BD21" s="181"/>
      <c r="BE21" s="181"/>
      <c r="BF21" s="181"/>
      <c r="BG21" s="7"/>
      <c r="BH21" s="7"/>
      <c r="BI21" s="7"/>
      <c r="BJ21" s="8"/>
    </row>
    <row r="22" spans="1:62" ht="25.5" customHeight="1" thickTop="1" thickBot="1" x14ac:dyDescent="0.4">
      <c r="A22" s="6"/>
      <c r="B22" s="7"/>
      <c r="C22" s="7"/>
      <c r="D22" s="7"/>
      <c r="E22" s="7"/>
      <c r="F22" s="7"/>
      <c r="G22" s="7"/>
      <c r="H22" s="6"/>
      <c r="I22" s="23" t="s">
        <v>39</v>
      </c>
      <c r="J22" s="7" t="s">
        <v>72</v>
      </c>
      <c r="K22" s="7"/>
      <c r="L22" s="7"/>
      <c r="M22" s="7"/>
      <c r="N22" s="7"/>
      <c r="O22" s="7"/>
      <c r="P22" s="7"/>
      <c r="Q22" s="7"/>
      <c r="R22" s="7"/>
      <c r="S22" s="7"/>
      <c r="T22" s="7"/>
      <c r="U22" s="7"/>
      <c r="V22" s="7"/>
      <c r="W22" s="7"/>
      <c r="X22" s="7"/>
      <c r="Y22" s="7"/>
      <c r="Z22" s="7"/>
      <c r="AA22" s="7"/>
      <c r="AB22" s="7"/>
      <c r="AC22" s="7"/>
      <c r="AD22" s="7"/>
      <c r="AE22" s="8"/>
      <c r="AF22" s="7"/>
      <c r="AG22" s="7"/>
      <c r="AH22" s="7"/>
      <c r="AI22" s="7"/>
      <c r="AJ22" s="10" t="s">
        <v>47</v>
      </c>
      <c r="AK22" s="7"/>
      <c r="AL22" s="10"/>
      <c r="AM22" s="10"/>
      <c r="AN22" s="10"/>
      <c r="AO22" s="10"/>
      <c r="AP22" s="10"/>
      <c r="AQ22" s="10"/>
      <c r="AR22" s="10"/>
      <c r="AS22" s="18"/>
      <c r="AT22" s="18"/>
      <c r="AU22" s="18"/>
      <c r="AV22" s="17"/>
      <c r="AW22" s="17"/>
      <c r="AX22" s="17"/>
      <c r="AY22" s="17"/>
      <c r="AZ22" s="17"/>
      <c r="BA22" s="181">
        <v>8</v>
      </c>
      <c r="BB22" s="181"/>
      <c r="BC22" s="181"/>
      <c r="BD22" s="181"/>
      <c r="BE22" s="181"/>
      <c r="BF22" s="181"/>
      <c r="BG22" s="7"/>
      <c r="BH22" s="7"/>
      <c r="BI22" s="7"/>
      <c r="BJ22" s="8"/>
    </row>
    <row r="23" spans="1:62" ht="25.5" customHeight="1" thickTop="1" thickBot="1" x14ac:dyDescent="0.4">
      <c r="A23" s="6"/>
      <c r="B23" s="7"/>
      <c r="C23" s="7"/>
      <c r="D23" s="7"/>
      <c r="E23" s="7"/>
      <c r="F23" s="7"/>
      <c r="G23" s="7"/>
      <c r="H23" s="6"/>
      <c r="I23" s="23" t="s">
        <v>40</v>
      </c>
      <c r="J23" s="7" t="s">
        <v>69</v>
      </c>
      <c r="K23" s="7"/>
      <c r="L23" s="7"/>
      <c r="M23" s="7"/>
      <c r="N23" s="7"/>
      <c r="O23" s="7"/>
      <c r="P23" s="7"/>
      <c r="Q23" s="7"/>
      <c r="R23" s="7"/>
      <c r="S23" s="7"/>
      <c r="T23" s="7"/>
      <c r="U23" s="7"/>
      <c r="V23" s="7"/>
      <c r="W23" s="7"/>
      <c r="X23" s="7"/>
      <c r="Y23" s="7"/>
      <c r="Z23" s="7"/>
      <c r="AA23" s="7"/>
      <c r="AB23" s="7"/>
      <c r="AC23" s="7"/>
      <c r="AD23" s="7"/>
      <c r="AE23" s="8"/>
      <c r="AF23" s="7"/>
      <c r="AG23" s="7"/>
      <c r="AH23" s="7"/>
      <c r="AI23" s="7"/>
      <c r="AJ23" s="10" t="s">
        <v>48</v>
      </c>
      <c r="AK23" s="7"/>
      <c r="AL23" s="10"/>
      <c r="AM23" s="10"/>
      <c r="AN23" s="10"/>
      <c r="AO23" s="10"/>
      <c r="AP23" s="10"/>
      <c r="AQ23" s="10"/>
      <c r="AR23" s="10"/>
      <c r="AS23" s="10"/>
      <c r="AT23" s="10"/>
      <c r="AU23" s="10"/>
      <c r="AV23" s="11"/>
      <c r="AW23" s="11"/>
      <c r="AX23" s="11"/>
      <c r="AY23" s="11"/>
      <c r="AZ23" s="11"/>
      <c r="BA23" s="182">
        <v>375</v>
      </c>
      <c r="BB23" s="182"/>
      <c r="BC23" s="182"/>
      <c r="BD23" s="182"/>
      <c r="BE23" s="182"/>
      <c r="BF23" s="182"/>
      <c r="BG23" s="7"/>
      <c r="BH23" s="7"/>
      <c r="BI23" s="7"/>
      <c r="BJ23" s="8"/>
    </row>
    <row r="24" spans="1:62" ht="25.5" customHeight="1" thickTop="1" thickBot="1" x14ac:dyDescent="0.4">
      <c r="A24" s="6"/>
      <c r="B24" s="7"/>
      <c r="C24" s="7"/>
      <c r="D24" s="7"/>
      <c r="E24" s="7"/>
      <c r="F24" s="7"/>
      <c r="G24" s="7"/>
      <c r="H24" s="6"/>
      <c r="I24" s="23" t="s">
        <v>41</v>
      </c>
      <c r="J24" s="7" t="s">
        <v>72</v>
      </c>
      <c r="K24" s="42"/>
      <c r="L24" s="42"/>
      <c r="M24" s="42"/>
      <c r="N24" s="42"/>
      <c r="O24" s="42"/>
      <c r="P24" s="42"/>
      <c r="Q24" s="42"/>
      <c r="R24" s="42"/>
      <c r="S24" s="42"/>
      <c r="T24" s="42"/>
      <c r="U24" s="42"/>
      <c r="V24" s="42"/>
      <c r="W24" s="42"/>
      <c r="X24" s="42"/>
      <c r="Y24" s="42"/>
      <c r="Z24" s="42"/>
      <c r="AA24" s="42"/>
      <c r="AB24" s="42"/>
      <c r="AC24" s="42"/>
      <c r="AD24" s="42"/>
      <c r="AE24" s="43"/>
      <c r="AF24" s="7"/>
      <c r="AG24" s="7"/>
      <c r="AH24" s="7"/>
      <c r="AI24" s="7"/>
      <c r="AJ24" s="10" t="s">
        <v>63</v>
      </c>
      <c r="AK24" s="7"/>
      <c r="AL24" s="10"/>
      <c r="AM24" s="10"/>
      <c r="AN24" s="10"/>
      <c r="AO24" s="10"/>
      <c r="AP24" s="10"/>
      <c r="AQ24" s="10"/>
      <c r="AR24" s="10"/>
      <c r="AS24" s="10"/>
      <c r="AT24" s="10"/>
      <c r="AU24" s="10"/>
      <c r="AV24" s="17"/>
      <c r="AW24" s="17"/>
      <c r="AX24" s="17"/>
      <c r="AY24" s="17"/>
      <c r="AZ24" s="17"/>
      <c r="BA24" s="183">
        <f>+BA23*BA22*BA20/600/BA49</f>
        <v>1.09375</v>
      </c>
      <c r="BB24" s="183"/>
      <c r="BC24" s="183"/>
      <c r="BD24" s="183"/>
      <c r="BE24" s="183"/>
      <c r="BF24" s="183"/>
      <c r="BG24" s="7"/>
      <c r="BH24" s="7"/>
      <c r="BI24" s="7"/>
      <c r="BJ24" s="8"/>
    </row>
    <row r="25" spans="1:62" ht="21" customHeight="1" thickTop="1" thickBot="1" x14ac:dyDescent="0.4">
      <c r="A25" s="6"/>
      <c r="B25" s="7"/>
      <c r="C25" s="7"/>
      <c r="D25" s="7"/>
      <c r="E25" s="7"/>
      <c r="F25" s="7"/>
      <c r="G25" s="7"/>
      <c r="H25" s="6"/>
      <c r="I25" s="23" t="s">
        <v>42</v>
      </c>
      <c r="J25" s="197" t="s">
        <v>70</v>
      </c>
      <c r="K25" s="197"/>
      <c r="L25" s="197"/>
      <c r="M25" s="197"/>
      <c r="N25" s="197"/>
      <c r="O25" s="197"/>
      <c r="P25" s="197"/>
      <c r="Q25" s="197"/>
      <c r="R25" s="197"/>
      <c r="S25" s="197"/>
      <c r="T25" s="197"/>
      <c r="U25" s="197"/>
      <c r="V25" s="197"/>
      <c r="W25" s="197"/>
      <c r="X25" s="197"/>
      <c r="Y25" s="197"/>
      <c r="Z25" s="197"/>
      <c r="AA25" s="197"/>
      <c r="AB25" s="197"/>
      <c r="AC25" s="197"/>
      <c r="AD25" s="197"/>
      <c r="AE25" s="198"/>
      <c r="AF25" s="7"/>
      <c r="AG25" s="7"/>
      <c r="AH25" s="7"/>
      <c r="AI25" s="7"/>
      <c r="AJ25" s="1" t="s">
        <v>53</v>
      </c>
      <c r="AK25" s="7"/>
      <c r="AL25" s="10"/>
      <c r="AM25" s="10"/>
      <c r="AN25" s="10"/>
      <c r="AO25" s="10"/>
      <c r="AP25" s="10"/>
      <c r="AQ25" s="10"/>
      <c r="AR25" s="10"/>
      <c r="AS25" s="10"/>
      <c r="AT25" s="10"/>
      <c r="AU25" s="10"/>
      <c r="AV25" s="10"/>
      <c r="AW25" s="10"/>
      <c r="AX25" s="10"/>
      <c r="AY25" s="10"/>
      <c r="AZ25" s="10"/>
      <c r="BA25" s="10"/>
      <c r="BB25" s="10"/>
      <c r="BC25" s="10"/>
      <c r="BD25" s="10"/>
      <c r="BE25" s="10"/>
      <c r="BF25" s="10"/>
      <c r="BG25" s="7"/>
      <c r="BH25" s="7"/>
      <c r="BI25" s="7"/>
      <c r="BJ25" s="8"/>
    </row>
    <row r="26" spans="1:62" ht="21" customHeight="1" thickTop="1" thickBot="1" x14ac:dyDescent="0.4">
      <c r="A26" s="6"/>
      <c r="B26" s="7"/>
      <c r="C26" s="7"/>
      <c r="D26" s="7"/>
      <c r="E26" s="7"/>
      <c r="F26" s="7"/>
      <c r="G26" s="7"/>
      <c r="H26" s="6"/>
      <c r="I26" s="7"/>
      <c r="J26" s="197"/>
      <c r="K26" s="197"/>
      <c r="L26" s="197"/>
      <c r="M26" s="197"/>
      <c r="N26" s="197"/>
      <c r="O26" s="197"/>
      <c r="P26" s="197"/>
      <c r="Q26" s="197"/>
      <c r="R26" s="197"/>
      <c r="S26" s="197"/>
      <c r="T26" s="197"/>
      <c r="U26" s="197"/>
      <c r="V26" s="197"/>
      <c r="W26" s="197"/>
      <c r="X26" s="197"/>
      <c r="Y26" s="197"/>
      <c r="Z26" s="197"/>
      <c r="AA26" s="197"/>
      <c r="AB26" s="197"/>
      <c r="AC26" s="197"/>
      <c r="AD26" s="197"/>
      <c r="AE26" s="198"/>
      <c r="AF26" s="7"/>
      <c r="AG26" s="7"/>
      <c r="AH26" s="7"/>
      <c r="AI26" s="7"/>
      <c r="AJ26" s="10" t="s">
        <v>49</v>
      </c>
      <c r="AK26" s="7"/>
      <c r="AL26" s="10"/>
      <c r="AM26" s="10"/>
      <c r="AN26" s="10"/>
      <c r="AO26" s="10"/>
      <c r="AP26" s="10"/>
      <c r="AQ26" s="10"/>
      <c r="AR26" s="10"/>
      <c r="AS26" s="10"/>
      <c r="AT26" s="10"/>
      <c r="AU26" s="10"/>
      <c r="AV26" s="11"/>
      <c r="AW26" s="11"/>
      <c r="AX26" s="11"/>
      <c r="AY26" s="11"/>
      <c r="AZ26" s="11"/>
      <c r="BA26" s="182">
        <v>60</v>
      </c>
      <c r="BB26" s="182"/>
      <c r="BC26" s="182"/>
      <c r="BD26" s="182"/>
      <c r="BE26" s="182"/>
      <c r="BF26" s="182"/>
      <c r="BG26" s="7"/>
      <c r="BH26" s="7"/>
      <c r="BI26" s="7"/>
      <c r="BJ26" s="8"/>
    </row>
    <row r="27" spans="1:62" ht="21" customHeight="1" thickTop="1" x14ac:dyDescent="0.35">
      <c r="A27" s="6"/>
      <c r="B27" s="7"/>
      <c r="C27" s="7"/>
      <c r="D27" s="7"/>
      <c r="E27" s="7"/>
      <c r="F27" s="7"/>
      <c r="G27" s="7"/>
      <c r="H27" s="19"/>
      <c r="I27" s="77"/>
      <c r="J27" s="77"/>
      <c r="K27" s="77"/>
      <c r="L27" s="77"/>
      <c r="M27" s="77"/>
      <c r="N27" s="77"/>
      <c r="O27" s="77"/>
      <c r="P27" s="77"/>
      <c r="Q27" s="20"/>
      <c r="R27" s="20"/>
      <c r="S27" s="20"/>
      <c r="T27" s="20"/>
      <c r="U27" s="20"/>
      <c r="V27" s="20"/>
      <c r="W27" s="20"/>
      <c r="X27" s="20"/>
      <c r="Y27" s="20"/>
      <c r="Z27" s="20"/>
      <c r="AA27" s="20"/>
      <c r="AB27" s="20"/>
      <c r="AC27" s="20"/>
      <c r="AD27" s="20"/>
      <c r="AE27" s="21"/>
      <c r="AF27" s="7"/>
      <c r="AG27" s="7"/>
      <c r="AH27" s="7"/>
      <c r="AI27" s="7"/>
      <c r="AJ27" s="10"/>
      <c r="AK27" s="7"/>
      <c r="AL27" s="10"/>
      <c r="AM27" s="10"/>
      <c r="AN27" s="10"/>
      <c r="AO27" s="10"/>
      <c r="AP27" s="10"/>
      <c r="AQ27" s="10"/>
      <c r="AR27" s="10"/>
      <c r="AS27" s="10"/>
      <c r="AT27" s="10"/>
      <c r="AU27" s="10"/>
      <c r="AV27" s="10"/>
      <c r="AW27" s="10"/>
      <c r="AX27" s="10"/>
      <c r="AY27" s="10"/>
      <c r="AZ27" s="12"/>
      <c r="BA27" s="12"/>
      <c r="BB27" s="12"/>
      <c r="BC27" s="12"/>
      <c r="BD27" s="10"/>
      <c r="BE27" s="10"/>
      <c r="BF27" s="10"/>
      <c r="BG27" s="7"/>
      <c r="BH27" s="7"/>
      <c r="BI27" s="7"/>
      <c r="BJ27" s="8"/>
    </row>
    <row r="28" spans="1:62" ht="21" customHeight="1" x14ac:dyDescent="0.35">
      <c r="A28" s="6"/>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10"/>
      <c r="AK28" s="10"/>
      <c r="AL28" s="10"/>
      <c r="AM28" s="10"/>
      <c r="AN28" s="10"/>
      <c r="AO28" s="10"/>
      <c r="AP28" s="10"/>
      <c r="AQ28" s="10"/>
      <c r="AR28" s="10"/>
      <c r="AS28" s="10"/>
      <c r="AT28" s="10"/>
      <c r="AU28" s="10"/>
      <c r="AV28" s="10"/>
      <c r="AW28" s="10"/>
      <c r="AX28" s="10"/>
      <c r="AY28" s="10"/>
      <c r="AZ28" s="12"/>
      <c r="BA28" s="12"/>
      <c r="BB28" s="12"/>
      <c r="BC28" s="12"/>
      <c r="BD28" s="10"/>
      <c r="BE28" s="10"/>
      <c r="BF28" s="10"/>
      <c r="BG28" s="7"/>
      <c r="BH28" s="7"/>
      <c r="BI28" s="7"/>
      <c r="BJ28" s="8"/>
    </row>
    <row r="29" spans="1:62" ht="45" customHeight="1" thickBot="1" x14ac:dyDescent="0.4">
      <c r="A29" s="6"/>
      <c r="B29" s="7"/>
      <c r="C29" s="7"/>
      <c r="D29" s="7"/>
      <c r="E29" s="7"/>
      <c r="F29" s="7"/>
      <c r="G29" s="7"/>
      <c r="H29" s="7"/>
      <c r="I29" s="216" t="s">
        <v>29</v>
      </c>
      <c r="J29" s="216"/>
      <c r="K29" s="216"/>
      <c r="L29" s="216"/>
      <c r="M29" s="216"/>
      <c r="N29" s="216"/>
      <c r="O29" s="216"/>
      <c r="P29" s="216"/>
      <c r="Q29" s="216"/>
      <c r="R29" s="216"/>
      <c r="S29" s="216"/>
      <c r="T29" s="216"/>
      <c r="U29" s="216"/>
      <c r="V29" s="216"/>
      <c r="W29" s="216"/>
      <c r="X29" s="7"/>
      <c r="Y29" s="7"/>
      <c r="Z29" s="7"/>
      <c r="AA29" s="23"/>
      <c r="AB29" s="22"/>
      <c r="AC29" s="22"/>
      <c r="AD29" s="22"/>
      <c r="AE29" s="22"/>
      <c r="AF29" s="22"/>
      <c r="AG29" s="22"/>
      <c r="AH29" s="24"/>
      <c r="AI29" s="7"/>
      <c r="AJ29" s="7"/>
      <c r="AK29" s="22"/>
      <c r="AL29" s="22"/>
      <c r="AM29" s="22"/>
      <c r="AN29" s="22"/>
      <c r="AO29" s="24"/>
      <c r="AP29" s="202" t="s">
        <v>29</v>
      </c>
      <c r="AQ29" s="202"/>
      <c r="AR29" s="202"/>
      <c r="AS29" s="202"/>
      <c r="AT29" s="202"/>
      <c r="AU29" s="202"/>
      <c r="AV29" s="202"/>
      <c r="AW29" s="202"/>
      <c r="AX29" s="202"/>
      <c r="AY29" s="202"/>
      <c r="AZ29" s="202"/>
      <c r="BA29" s="202"/>
      <c r="BB29" s="202"/>
      <c r="BC29" s="202"/>
      <c r="BD29" s="202"/>
      <c r="BE29" s="12"/>
      <c r="BF29" s="13"/>
      <c r="BG29" s="12"/>
      <c r="BH29" s="12"/>
      <c r="BI29" s="12"/>
      <c r="BJ29" s="25"/>
    </row>
    <row r="30" spans="1:62" ht="45" customHeight="1" thickBot="1" x14ac:dyDescent="0.4">
      <c r="A30" s="6"/>
      <c r="B30" s="7"/>
      <c r="C30" s="7"/>
      <c r="D30" s="7"/>
      <c r="E30" s="7"/>
      <c r="F30" s="7"/>
      <c r="G30" s="7"/>
      <c r="H30" s="7"/>
      <c r="I30" s="168">
        <v>10</v>
      </c>
      <c r="J30" s="169"/>
      <c r="K30" s="170"/>
      <c r="L30" s="171"/>
      <c r="M30" s="171"/>
      <c r="N30" s="171"/>
      <c r="O30" s="171"/>
      <c r="P30" s="171"/>
      <c r="Q30" s="26"/>
      <c r="R30" s="26"/>
      <c r="S30" s="26"/>
      <c r="T30" s="27"/>
      <c r="U30" s="27"/>
      <c r="V30" s="27"/>
      <c r="W30" s="27"/>
      <c r="X30" s="27"/>
      <c r="Y30" s="27"/>
      <c r="Z30" s="27"/>
      <c r="AA30" s="28"/>
      <c r="AB30" s="29"/>
      <c r="AC30" s="29"/>
      <c r="AD30" s="29"/>
      <c r="AE30" s="29"/>
      <c r="AF30" s="29"/>
      <c r="AG30" s="29"/>
      <c r="AH30" s="30"/>
      <c r="AI30" s="27"/>
      <c r="AJ30" s="29"/>
      <c r="AK30" s="29"/>
      <c r="AL30" s="29"/>
      <c r="AM30" s="29"/>
      <c r="AN30" s="29"/>
      <c r="AO30" s="30"/>
      <c r="AP30" s="29"/>
      <c r="AQ30" s="29"/>
      <c r="AR30" s="29"/>
      <c r="AS30" s="29"/>
      <c r="AT30" s="29"/>
      <c r="AU30" s="29"/>
      <c r="AV30" s="30"/>
      <c r="AW30" s="170"/>
      <c r="AX30" s="171"/>
      <c r="AY30" s="171"/>
      <c r="AZ30" s="171"/>
      <c r="BA30" s="171"/>
      <c r="BB30" s="171"/>
      <c r="BC30" s="168">
        <v>10</v>
      </c>
      <c r="BD30" s="169">
        <v>10</v>
      </c>
      <c r="BE30" s="12"/>
      <c r="BF30" s="13"/>
      <c r="BG30" s="12"/>
      <c r="BH30" s="12"/>
      <c r="BI30" s="12"/>
      <c r="BJ30" s="25"/>
    </row>
    <row r="31" spans="1:62" ht="45" customHeight="1" thickBot="1" x14ac:dyDescent="0.4">
      <c r="A31" s="6"/>
      <c r="B31" s="7"/>
      <c r="C31" s="7"/>
      <c r="D31" s="7"/>
      <c r="E31" s="7"/>
      <c r="F31" s="7"/>
      <c r="G31" s="7"/>
      <c r="H31" s="7"/>
      <c r="I31" s="168">
        <v>9</v>
      </c>
      <c r="J31" s="169"/>
      <c r="K31" s="170"/>
      <c r="L31" s="171"/>
      <c r="M31" s="171"/>
      <c r="N31" s="171"/>
      <c r="O31" s="171"/>
      <c r="P31" s="171"/>
      <c r="Q31" s="26"/>
      <c r="R31" s="26"/>
      <c r="S31" s="26"/>
      <c r="T31" s="27"/>
      <c r="U31" s="27"/>
      <c r="V31" s="27"/>
      <c r="W31" s="27"/>
      <c r="X31" s="27"/>
      <c r="Y31" s="27"/>
      <c r="Z31" s="27"/>
      <c r="AA31" s="28"/>
      <c r="AB31" s="29"/>
      <c r="AC31" s="29"/>
      <c r="AD31" s="29"/>
      <c r="AE31" s="29"/>
      <c r="AF31" s="29"/>
      <c r="AG31" s="29"/>
      <c r="AH31" s="30"/>
      <c r="AI31" s="29"/>
      <c r="AJ31" s="29"/>
      <c r="AK31" s="29"/>
      <c r="AL31" s="29"/>
      <c r="AM31" s="29"/>
      <c r="AN31" s="29"/>
      <c r="AO31" s="30"/>
      <c r="AP31" s="29"/>
      <c r="AQ31" s="29"/>
      <c r="AR31" s="29"/>
      <c r="AS31" s="29"/>
      <c r="AT31" s="29"/>
      <c r="AU31" s="29"/>
      <c r="AV31" s="30"/>
      <c r="AW31" s="170"/>
      <c r="AX31" s="171"/>
      <c r="AY31" s="171"/>
      <c r="AZ31" s="171"/>
      <c r="BA31" s="171"/>
      <c r="BB31" s="171"/>
      <c r="BC31" s="168">
        <v>9</v>
      </c>
      <c r="BD31" s="169">
        <v>9</v>
      </c>
      <c r="BE31" s="12"/>
      <c r="BF31" s="13"/>
      <c r="BG31" s="12"/>
      <c r="BH31" s="12"/>
      <c r="BI31" s="12"/>
      <c r="BJ31" s="25"/>
    </row>
    <row r="32" spans="1:62" ht="45" customHeight="1" thickBot="1" x14ac:dyDescent="0.4">
      <c r="A32" s="6"/>
      <c r="B32" s="7"/>
      <c r="C32" s="7"/>
      <c r="D32" s="7"/>
      <c r="E32" s="7"/>
      <c r="F32" s="7"/>
      <c r="G32" s="7"/>
      <c r="H32" s="7"/>
      <c r="I32" s="168">
        <v>8</v>
      </c>
      <c r="J32" s="169"/>
      <c r="K32" s="170">
        <v>920</v>
      </c>
      <c r="L32" s="171"/>
      <c r="M32" s="171"/>
      <c r="N32" s="171"/>
      <c r="O32" s="171"/>
      <c r="P32" s="171"/>
      <c r="Q32" s="26"/>
      <c r="R32" s="26"/>
      <c r="S32" s="26"/>
      <c r="T32" s="27"/>
      <c r="U32" s="27"/>
      <c r="V32" s="27"/>
      <c r="W32" s="27"/>
      <c r="X32" s="27"/>
      <c r="Y32" s="27"/>
      <c r="Z32" s="27"/>
      <c r="AA32" s="28"/>
      <c r="AB32" s="29"/>
      <c r="AC32" s="29"/>
      <c r="AD32" s="29"/>
      <c r="AE32" s="29"/>
      <c r="AF32" s="29"/>
      <c r="AG32" s="29"/>
      <c r="AH32" s="30"/>
      <c r="AI32" s="29"/>
      <c r="AJ32" s="29"/>
      <c r="AK32" s="29"/>
      <c r="AL32" s="29"/>
      <c r="AM32" s="29"/>
      <c r="AN32" s="29"/>
      <c r="AO32" s="30"/>
      <c r="AP32" s="29"/>
      <c r="AQ32" s="29"/>
      <c r="AR32" s="29"/>
      <c r="AS32" s="29"/>
      <c r="AT32" s="29"/>
      <c r="AU32" s="29"/>
      <c r="AV32" s="30"/>
      <c r="AW32" s="170">
        <v>920</v>
      </c>
      <c r="AX32" s="171"/>
      <c r="AY32" s="171"/>
      <c r="AZ32" s="171"/>
      <c r="BA32" s="171"/>
      <c r="BB32" s="171"/>
      <c r="BC32" s="168">
        <v>8</v>
      </c>
      <c r="BD32" s="169">
        <v>8</v>
      </c>
      <c r="BE32" s="12"/>
      <c r="BF32" s="13"/>
      <c r="BG32" s="12"/>
      <c r="BH32" s="12"/>
      <c r="BI32" s="12"/>
      <c r="BJ32" s="25"/>
    </row>
    <row r="33" spans="1:62" ht="45" customHeight="1" thickBot="1" x14ac:dyDescent="0.4">
      <c r="A33" s="6"/>
      <c r="B33" s="7"/>
      <c r="C33" s="7"/>
      <c r="D33" s="7"/>
      <c r="E33" s="7"/>
      <c r="F33" s="7"/>
      <c r="G33" s="7"/>
      <c r="H33" s="7"/>
      <c r="I33" s="168">
        <v>7</v>
      </c>
      <c r="J33" s="169"/>
      <c r="K33" s="170">
        <v>920</v>
      </c>
      <c r="L33" s="171"/>
      <c r="M33" s="171"/>
      <c r="N33" s="171"/>
      <c r="O33" s="171"/>
      <c r="P33" s="171"/>
      <c r="Q33" s="26"/>
      <c r="R33" s="26"/>
      <c r="S33" s="26"/>
      <c r="T33" s="27"/>
      <c r="U33" s="27"/>
      <c r="V33" s="27"/>
      <c r="W33" s="27"/>
      <c r="X33" s="27"/>
      <c r="Y33" s="27"/>
      <c r="Z33" s="27"/>
      <c r="AA33" s="28"/>
      <c r="AB33" s="29"/>
      <c r="AC33" s="29"/>
      <c r="AD33" s="29"/>
      <c r="AE33" s="29"/>
      <c r="AF33" s="29"/>
      <c r="AG33" s="29"/>
      <c r="AH33" s="30"/>
      <c r="AI33" s="29"/>
      <c r="AJ33" s="29"/>
      <c r="AK33" s="29"/>
      <c r="AL33" s="29"/>
      <c r="AM33" s="29"/>
      <c r="AN33" s="29"/>
      <c r="AO33" s="30"/>
      <c r="AP33" s="29"/>
      <c r="AQ33" s="29"/>
      <c r="AR33" s="29"/>
      <c r="AS33" s="29"/>
      <c r="AT33" s="29"/>
      <c r="AU33" s="29"/>
      <c r="AV33" s="30"/>
      <c r="AW33" s="170">
        <v>940</v>
      </c>
      <c r="AX33" s="171"/>
      <c r="AY33" s="171"/>
      <c r="AZ33" s="171"/>
      <c r="BA33" s="171"/>
      <c r="BB33" s="171"/>
      <c r="BC33" s="168">
        <v>7</v>
      </c>
      <c r="BD33" s="169">
        <v>7</v>
      </c>
      <c r="BE33" s="31"/>
      <c r="BF33" s="13"/>
      <c r="BG33" s="12"/>
      <c r="BH33" s="12"/>
      <c r="BI33" s="12"/>
      <c r="BJ33" s="25"/>
    </row>
    <row r="34" spans="1:62" ht="45" customHeight="1" thickBot="1" x14ac:dyDescent="0.4">
      <c r="A34" s="6"/>
      <c r="B34" s="7"/>
      <c r="C34" s="7"/>
      <c r="D34" s="7"/>
      <c r="E34" s="7"/>
      <c r="F34" s="7"/>
      <c r="G34" s="7"/>
      <c r="H34" s="7"/>
      <c r="I34" s="168">
        <v>6</v>
      </c>
      <c r="J34" s="169"/>
      <c r="K34" s="170">
        <v>900</v>
      </c>
      <c r="L34" s="171"/>
      <c r="M34" s="171"/>
      <c r="N34" s="171"/>
      <c r="O34" s="171"/>
      <c r="P34" s="171"/>
      <c r="Q34" s="26"/>
      <c r="R34" s="26"/>
      <c r="S34" s="26"/>
      <c r="T34" s="27"/>
      <c r="U34" s="27"/>
      <c r="V34" s="27"/>
      <c r="W34" s="27"/>
      <c r="X34" s="27"/>
      <c r="Y34" s="27"/>
      <c r="Z34" s="27"/>
      <c r="AA34" s="28"/>
      <c r="AB34" s="29"/>
      <c r="AC34" s="29"/>
      <c r="AD34" s="29"/>
      <c r="AE34" s="29"/>
      <c r="AF34" s="29"/>
      <c r="AG34" s="29"/>
      <c r="AH34" s="30"/>
      <c r="AI34" s="29"/>
      <c r="AJ34" s="29"/>
      <c r="AK34" s="29"/>
      <c r="AL34" s="29"/>
      <c r="AM34" s="29"/>
      <c r="AN34" s="29"/>
      <c r="AO34" s="30"/>
      <c r="AP34" s="29"/>
      <c r="AQ34" s="29"/>
      <c r="AR34" s="29"/>
      <c r="AS34" s="29"/>
      <c r="AT34" s="29"/>
      <c r="AU34" s="29"/>
      <c r="AV34" s="30"/>
      <c r="AW34" s="170">
        <v>920</v>
      </c>
      <c r="AX34" s="171"/>
      <c r="AY34" s="171"/>
      <c r="AZ34" s="171"/>
      <c r="BA34" s="171"/>
      <c r="BB34" s="171"/>
      <c r="BC34" s="168">
        <v>6</v>
      </c>
      <c r="BD34" s="169">
        <v>6</v>
      </c>
      <c r="BE34" s="12"/>
      <c r="BF34" s="13"/>
      <c r="BG34" s="12"/>
      <c r="BH34" s="12"/>
      <c r="BI34" s="12"/>
      <c r="BJ34" s="25"/>
    </row>
    <row r="35" spans="1:62" ht="45" customHeight="1" thickBot="1" x14ac:dyDescent="0.4">
      <c r="A35" s="6"/>
      <c r="B35" s="7"/>
      <c r="C35" s="7"/>
      <c r="D35" s="7"/>
      <c r="E35" s="7"/>
      <c r="F35" s="7"/>
      <c r="G35" s="7"/>
      <c r="H35" s="7"/>
      <c r="I35" s="168">
        <v>5</v>
      </c>
      <c r="J35" s="169"/>
      <c r="K35" s="170">
        <v>910</v>
      </c>
      <c r="L35" s="171"/>
      <c r="M35" s="171"/>
      <c r="N35" s="171"/>
      <c r="O35" s="171"/>
      <c r="P35" s="171"/>
      <c r="Q35" s="26"/>
      <c r="R35" s="26"/>
      <c r="S35" s="26"/>
      <c r="T35" s="27"/>
      <c r="U35" s="27"/>
      <c r="V35" s="27"/>
      <c r="W35" s="27"/>
      <c r="X35" s="27"/>
      <c r="Y35" s="27"/>
      <c r="Z35" s="27"/>
      <c r="AA35" s="28"/>
      <c r="AB35" s="29"/>
      <c r="AC35" s="29"/>
      <c r="AD35" s="29"/>
      <c r="AE35" s="29"/>
      <c r="AF35" s="29"/>
      <c r="AG35" s="29"/>
      <c r="AH35" s="30"/>
      <c r="AI35" s="29"/>
      <c r="AJ35" s="29"/>
      <c r="AK35" s="29"/>
      <c r="AL35" s="29"/>
      <c r="AM35" s="29"/>
      <c r="AN35" s="29"/>
      <c r="AO35" s="30"/>
      <c r="AP35" s="29"/>
      <c r="AQ35" s="29"/>
      <c r="AR35" s="29"/>
      <c r="AS35" s="29"/>
      <c r="AT35" s="29"/>
      <c r="AU35" s="29"/>
      <c r="AV35" s="30"/>
      <c r="AW35" s="170">
        <v>940</v>
      </c>
      <c r="AX35" s="171"/>
      <c r="AY35" s="171"/>
      <c r="AZ35" s="171"/>
      <c r="BA35" s="171"/>
      <c r="BB35" s="171"/>
      <c r="BC35" s="168">
        <v>5</v>
      </c>
      <c r="BD35" s="169">
        <v>5</v>
      </c>
      <c r="BE35" s="12"/>
      <c r="BF35" s="12"/>
      <c r="BG35" s="12"/>
      <c r="BH35" s="12"/>
      <c r="BI35" s="12"/>
      <c r="BJ35" s="25"/>
    </row>
    <row r="36" spans="1:62" ht="45" customHeight="1" thickBot="1" x14ac:dyDescent="0.4">
      <c r="A36" s="6"/>
      <c r="B36" s="7"/>
      <c r="C36" s="7"/>
      <c r="D36" s="7"/>
      <c r="E36" s="7"/>
      <c r="F36" s="7"/>
      <c r="G36" s="7"/>
      <c r="H36" s="7"/>
      <c r="I36" s="168">
        <v>4</v>
      </c>
      <c r="J36" s="169"/>
      <c r="K36" s="170">
        <v>860</v>
      </c>
      <c r="L36" s="171"/>
      <c r="M36" s="171"/>
      <c r="N36" s="171"/>
      <c r="O36" s="171"/>
      <c r="P36" s="171"/>
      <c r="Q36" s="26"/>
      <c r="R36" s="26"/>
      <c r="S36" s="26"/>
      <c r="T36" s="27"/>
      <c r="U36" s="27"/>
      <c r="V36" s="27"/>
      <c r="W36" s="27"/>
      <c r="X36" s="27"/>
      <c r="Y36" s="27"/>
      <c r="Z36" s="27"/>
      <c r="AA36" s="32"/>
      <c r="AB36" s="29"/>
      <c r="AC36" s="29"/>
      <c r="AD36" s="29"/>
      <c r="AE36" s="29"/>
      <c r="AF36" s="29"/>
      <c r="AG36" s="29"/>
      <c r="AH36" s="30"/>
      <c r="AI36" s="29"/>
      <c r="AJ36" s="29"/>
      <c r="AK36" s="29"/>
      <c r="AL36" s="29"/>
      <c r="AM36" s="29"/>
      <c r="AN36" s="29"/>
      <c r="AO36" s="30"/>
      <c r="AP36" s="29"/>
      <c r="AQ36" s="29"/>
      <c r="AR36" s="29"/>
      <c r="AS36" s="29"/>
      <c r="AT36" s="29"/>
      <c r="AU36" s="29"/>
      <c r="AV36" s="30"/>
      <c r="AW36" s="170">
        <v>900</v>
      </c>
      <c r="AX36" s="171"/>
      <c r="AY36" s="171"/>
      <c r="AZ36" s="171"/>
      <c r="BA36" s="171"/>
      <c r="BB36" s="171"/>
      <c r="BC36" s="168">
        <v>4</v>
      </c>
      <c r="BD36" s="169">
        <v>4</v>
      </c>
      <c r="BE36" s="12"/>
      <c r="BF36" s="12"/>
      <c r="BG36" s="12"/>
      <c r="BH36" s="12"/>
      <c r="BI36" s="12"/>
      <c r="BJ36" s="25"/>
    </row>
    <row r="37" spans="1:62" ht="45" customHeight="1" thickBot="1" x14ac:dyDescent="0.4">
      <c r="A37" s="6"/>
      <c r="B37" s="7"/>
      <c r="C37" s="7"/>
      <c r="D37" s="7"/>
      <c r="E37" s="7"/>
      <c r="F37" s="7"/>
      <c r="G37" s="7"/>
      <c r="H37" s="7"/>
      <c r="I37" s="168">
        <v>3</v>
      </c>
      <c r="J37" s="169"/>
      <c r="K37" s="170">
        <v>910</v>
      </c>
      <c r="L37" s="171"/>
      <c r="M37" s="171"/>
      <c r="N37" s="171"/>
      <c r="O37" s="171"/>
      <c r="P37" s="171"/>
      <c r="Q37" s="26"/>
      <c r="R37" s="26"/>
      <c r="S37" s="26"/>
      <c r="T37" s="27"/>
      <c r="U37" s="27"/>
      <c r="V37" s="27"/>
      <c r="W37" s="27"/>
      <c r="X37" s="27"/>
      <c r="Y37" s="27"/>
      <c r="Z37" s="27"/>
      <c r="AA37" s="32"/>
      <c r="AB37" s="29"/>
      <c r="AC37" s="29"/>
      <c r="AD37" s="29"/>
      <c r="AE37" s="29"/>
      <c r="AF37" s="29"/>
      <c r="AG37" s="29"/>
      <c r="AH37" s="30"/>
      <c r="AI37" s="29"/>
      <c r="AJ37" s="29"/>
      <c r="AK37" s="29"/>
      <c r="AL37" s="29"/>
      <c r="AM37" s="29"/>
      <c r="AN37" s="29"/>
      <c r="AO37" s="30"/>
      <c r="AP37" s="29"/>
      <c r="AQ37" s="29"/>
      <c r="AR37" s="29"/>
      <c r="AS37" s="29"/>
      <c r="AT37" s="29"/>
      <c r="AU37" s="29"/>
      <c r="AV37" s="30"/>
      <c r="AW37" s="170">
        <v>920</v>
      </c>
      <c r="AX37" s="171"/>
      <c r="AY37" s="171"/>
      <c r="AZ37" s="171"/>
      <c r="BA37" s="171"/>
      <c r="BB37" s="171"/>
      <c r="BC37" s="168">
        <v>3</v>
      </c>
      <c r="BD37" s="169">
        <v>3</v>
      </c>
      <c r="BE37" s="12"/>
      <c r="BF37" s="12"/>
      <c r="BG37" s="12"/>
      <c r="BH37" s="12"/>
      <c r="BI37" s="12"/>
      <c r="BJ37" s="25"/>
    </row>
    <row r="38" spans="1:62" ht="45" customHeight="1" thickBot="1" x14ac:dyDescent="0.4">
      <c r="A38" s="6"/>
      <c r="B38" s="7"/>
      <c r="C38" s="7"/>
      <c r="D38" s="7"/>
      <c r="E38" s="7"/>
      <c r="F38" s="7"/>
      <c r="G38" s="7"/>
      <c r="H38" s="7"/>
      <c r="I38" s="168">
        <v>2</v>
      </c>
      <c r="J38" s="169"/>
      <c r="K38" s="170">
        <v>840</v>
      </c>
      <c r="L38" s="171"/>
      <c r="M38" s="171"/>
      <c r="N38" s="171"/>
      <c r="O38" s="171"/>
      <c r="P38" s="171"/>
      <c r="Q38" s="26"/>
      <c r="R38" s="26"/>
      <c r="S38" s="26"/>
      <c r="T38" s="27"/>
      <c r="U38" s="27"/>
      <c r="V38" s="27"/>
      <c r="W38" s="27"/>
      <c r="X38" s="27"/>
      <c r="Y38" s="27"/>
      <c r="Z38" s="27"/>
      <c r="AA38" s="32"/>
      <c r="AB38" s="29"/>
      <c r="AC38" s="29"/>
      <c r="AD38" s="29"/>
      <c r="AE38" s="29"/>
      <c r="AF38" s="29"/>
      <c r="AG38" s="29"/>
      <c r="AH38" s="30"/>
      <c r="AI38" s="29"/>
      <c r="AJ38" s="29"/>
      <c r="AK38" s="29"/>
      <c r="AL38" s="29"/>
      <c r="AM38" s="29"/>
      <c r="AN38" s="29"/>
      <c r="AO38" s="30"/>
      <c r="AP38" s="29"/>
      <c r="AQ38" s="29"/>
      <c r="AR38" s="29"/>
      <c r="AS38" s="29"/>
      <c r="AT38" s="29"/>
      <c r="AU38" s="29"/>
      <c r="AV38" s="30"/>
      <c r="AW38" s="170">
        <v>920</v>
      </c>
      <c r="AX38" s="171"/>
      <c r="AY38" s="171"/>
      <c r="AZ38" s="171"/>
      <c r="BA38" s="171"/>
      <c r="BB38" s="171"/>
      <c r="BC38" s="168">
        <v>2</v>
      </c>
      <c r="BD38" s="169">
        <v>2</v>
      </c>
      <c r="BE38" s="12"/>
      <c r="BF38" s="12"/>
      <c r="BG38" s="12"/>
      <c r="BH38" s="12"/>
      <c r="BI38" s="12"/>
      <c r="BJ38" s="25"/>
    </row>
    <row r="39" spans="1:62" ht="45" customHeight="1" thickBot="1" x14ac:dyDescent="0.4">
      <c r="A39" s="6"/>
      <c r="B39" s="7"/>
      <c r="C39" s="7"/>
      <c r="D39" s="7"/>
      <c r="E39" s="7"/>
      <c r="F39" s="7"/>
      <c r="G39" s="7"/>
      <c r="H39" s="7"/>
      <c r="I39" s="168">
        <v>1</v>
      </c>
      <c r="J39" s="169"/>
      <c r="K39" s="170">
        <v>900</v>
      </c>
      <c r="L39" s="171"/>
      <c r="M39" s="171"/>
      <c r="N39" s="171"/>
      <c r="O39" s="171"/>
      <c r="P39" s="171"/>
      <c r="Q39" s="26"/>
      <c r="R39" s="26"/>
      <c r="S39" s="26"/>
      <c r="T39" s="27"/>
      <c r="U39" s="27"/>
      <c r="V39" s="27"/>
      <c r="W39" s="27"/>
      <c r="X39" s="27"/>
      <c r="Y39" s="27"/>
      <c r="Z39" s="27"/>
      <c r="AA39" s="32"/>
      <c r="AB39" s="29"/>
      <c r="AC39" s="29"/>
      <c r="AD39" s="29"/>
      <c r="AE39" s="29"/>
      <c r="AF39" s="29"/>
      <c r="AG39" s="29"/>
      <c r="AH39" s="30"/>
      <c r="AI39" s="29"/>
      <c r="AJ39" s="29"/>
      <c r="AK39" s="29"/>
      <c r="AL39" s="29"/>
      <c r="AM39" s="29"/>
      <c r="AN39" s="29"/>
      <c r="AO39" s="30"/>
      <c r="AP39" s="29"/>
      <c r="AQ39" s="29"/>
      <c r="AR39" s="29"/>
      <c r="AS39" s="29"/>
      <c r="AT39" s="29"/>
      <c r="AU39" s="29"/>
      <c r="AV39" s="30"/>
      <c r="AW39" s="170">
        <v>960</v>
      </c>
      <c r="AX39" s="171"/>
      <c r="AY39" s="171"/>
      <c r="AZ39" s="171"/>
      <c r="BA39" s="171"/>
      <c r="BB39" s="171"/>
      <c r="BC39" s="168">
        <v>1</v>
      </c>
      <c r="BD39" s="169">
        <v>1</v>
      </c>
      <c r="BE39" s="12"/>
      <c r="BF39" s="12"/>
      <c r="BG39" s="12"/>
      <c r="BH39" s="12"/>
      <c r="BI39" s="12"/>
      <c r="BJ39" s="25"/>
    </row>
    <row r="40" spans="1:62" ht="36.75" customHeight="1" x14ac:dyDescent="0.35">
      <c r="A40" s="6"/>
      <c r="B40" s="7"/>
      <c r="C40" s="7"/>
      <c r="D40" s="7"/>
      <c r="E40" s="7"/>
      <c r="F40" s="7"/>
      <c r="G40" s="7"/>
      <c r="H40" s="7"/>
      <c r="I40" s="207" t="s">
        <v>50</v>
      </c>
      <c r="J40" s="208"/>
      <c r="K40" s="205">
        <f>SUM(K30:M39)</f>
        <v>7160</v>
      </c>
      <c r="L40" s="206"/>
      <c r="M40" s="206"/>
      <c r="N40" s="206"/>
      <c r="O40" s="206"/>
      <c r="P40" s="206"/>
      <c r="Q40" s="10"/>
      <c r="R40" s="10"/>
      <c r="S40" s="10"/>
      <c r="T40" s="7"/>
      <c r="U40" s="7"/>
      <c r="V40" s="7"/>
      <c r="W40" s="7"/>
      <c r="X40" s="7"/>
      <c r="Y40" s="7"/>
      <c r="Z40" s="7"/>
      <c r="AA40" s="11"/>
      <c r="AB40" s="22"/>
      <c r="AC40" s="22"/>
      <c r="AD40" s="22"/>
      <c r="AE40" s="22"/>
      <c r="AF40" s="22"/>
      <c r="AG40" s="22"/>
      <c r="AH40" s="24"/>
      <c r="AI40" s="22"/>
      <c r="AJ40" s="22"/>
      <c r="AK40" s="22"/>
      <c r="AL40" s="22"/>
      <c r="AM40" s="22"/>
      <c r="AN40" s="22"/>
      <c r="AO40" s="24"/>
      <c r="AP40" s="22"/>
      <c r="AQ40" s="22"/>
      <c r="AR40" s="22"/>
      <c r="AS40" s="22"/>
      <c r="AT40" s="22"/>
      <c r="AU40" s="22"/>
      <c r="AV40" s="24"/>
      <c r="AW40" s="205">
        <f>SUM(AW30:AY39)</f>
        <v>7420</v>
      </c>
      <c r="AX40" s="206"/>
      <c r="AY40" s="206"/>
      <c r="AZ40" s="206"/>
      <c r="BA40" s="206"/>
      <c r="BB40" s="206"/>
      <c r="BC40" s="207" t="s">
        <v>50</v>
      </c>
      <c r="BD40" s="208"/>
      <c r="BE40" s="12"/>
      <c r="BF40" s="12"/>
      <c r="BG40" s="12"/>
      <c r="BH40" s="12"/>
      <c r="BI40" s="12"/>
      <c r="BJ40" s="25"/>
    </row>
    <row r="41" spans="1:62" ht="36.75" customHeight="1" x14ac:dyDescent="0.35">
      <c r="A41" s="6"/>
      <c r="B41" s="7"/>
      <c r="C41" s="7"/>
      <c r="D41" s="7"/>
      <c r="E41" s="7"/>
      <c r="F41" s="7"/>
      <c r="G41" s="7"/>
      <c r="H41" s="7"/>
      <c r="I41" s="7"/>
      <c r="J41" s="7"/>
      <c r="K41" s="7"/>
      <c r="L41" s="7"/>
      <c r="M41" s="7"/>
      <c r="N41" s="7"/>
      <c r="O41" s="7"/>
      <c r="P41" s="7"/>
      <c r="Q41" s="10"/>
      <c r="R41" s="10"/>
      <c r="S41" s="10"/>
      <c r="T41" s="7"/>
      <c r="U41" s="7"/>
      <c r="V41" s="7"/>
      <c r="W41" s="7"/>
      <c r="X41" s="7"/>
      <c r="Y41" s="7"/>
      <c r="Z41" s="7"/>
      <c r="AA41" s="11"/>
      <c r="AB41" s="22"/>
      <c r="AC41" s="22"/>
      <c r="AD41" s="22"/>
      <c r="AE41" s="22"/>
      <c r="AF41" s="22"/>
      <c r="AG41" s="22"/>
      <c r="AH41" s="24"/>
      <c r="AI41" s="22"/>
      <c r="AJ41" s="22"/>
      <c r="AK41" s="22"/>
      <c r="AL41" s="22"/>
      <c r="AM41" s="22"/>
      <c r="AN41" s="22"/>
      <c r="AO41" s="24"/>
      <c r="AP41" s="22"/>
      <c r="AQ41" s="22"/>
      <c r="AR41" s="22"/>
      <c r="AS41" s="22"/>
      <c r="AT41" s="22"/>
      <c r="AU41" s="22"/>
      <c r="AV41" s="24"/>
      <c r="AW41" s="24"/>
      <c r="AX41" s="24"/>
      <c r="AY41" s="24"/>
      <c r="AZ41" s="24"/>
      <c r="BA41" s="24"/>
      <c r="BB41" s="24"/>
      <c r="BC41" s="24"/>
      <c r="BD41" s="33"/>
      <c r="BE41" s="12"/>
      <c r="BF41" s="12"/>
      <c r="BG41" s="12"/>
      <c r="BH41" s="12"/>
      <c r="BI41" s="12"/>
      <c r="BJ41" s="25"/>
    </row>
    <row r="42" spans="1:62" ht="36.75" customHeight="1" x14ac:dyDescent="0.35">
      <c r="A42" s="6"/>
      <c r="B42" s="7"/>
      <c r="C42" s="7"/>
      <c r="D42" s="7"/>
      <c r="E42" s="7"/>
      <c r="F42" s="7"/>
      <c r="G42" s="7"/>
      <c r="H42" s="7"/>
      <c r="I42" s="7"/>
      <c r="J42" s="7"/>
      <c r="K42" s="7"/>
      <c r="L42" s="7"/>
      <c r="M42" s="7"/>
      <c r="N42" s="7"/>
      <c r="O42" s="7"/>
      <c r="P42" s="7"/>
      <c r="Q42" s="10"/>
      <c r="R42" s="10"/>
      <c r="S42" s="10"/>
      <c r="T42" s="7"/>
      <c r="U42" s="7"/>
      <c r="V42" s="7"/>
      <c r="W42" s="7"/>
      <c r="X42" s="7"/>
      <c r="Y42" s="7"/>
      <c r="Z42" s="7"/>
      <c r="AA42" s="11"/>
      <c r="AB42" s="22"/>
      <c r="AC42" s="22"/>
      <c r="AD42" s="22"/>
      <c r="AE42" s="22"/>
      <c r="AF42" s="22"/>
      <c r="AG42" s="22"/>
      <c r="AH42" s="24"/>
      <c r="AI42" s="22"/>
      <c r="AJ42" s="22"/>
      <c r="AK42" s="22"/>
      <c r="AL42" s="22"/>
      <c r="AM42" s="22"/>
      <c r="AN42" s="22"/>
      <c r="AO42" s="24"/>
      <c r="AP42" s="22"/>
      <c r="AQ42" s="22"/>
      <c r="AR42" s="22"/>
      <c r="AS42" s="22"/>
      <c r="AT42" s="22"/>
      <c r="AU42" s="22"/>
      <c r="AV42" s="24"/>
      <c r="AW42" s="24"/>
      <c r="AX42" s="24"/>
      <c r="AY42" s="24"/>
      <c r="AZ42" s="24"/>
      <c r="BA42" s="24"/>
      <c r="BB42" s="24"/>
      <c r="BC42" s="24"/>
      <c r="BD42" s="33"/>
      <c r="BE42" s="12"/>
      <c r="BF42" s="12"/>
      <c r="BG42" s="12"/>
      <c r="BH42" s="12"/>
      <c r="BI42" s="12"/>
      <c r="BJ42" s="25"/>
    </row>
    <row r="43" spans="1:62" ht="36.75" customHeight="1" x14ac:dyDescent="0.35">
      <c r="A43" s="6"/>
      <c r="B43" s="7"/>
      <c r="C43" s="7"/>
      <c r="D43" s="7"/>
      <c r="E43" s="7"/>
      <c r="F43" s="7"/>
      <c r="G43" s="7"/>
      <c r="H43" s="7"/>
      <c r="I43" s="7"/>
      <c r="J43" s="7"/>
      <c r="K43" s="7"/>
      <c r="L43" s="7"/>
      <c r="M43" s="7"/>
      <c r="N43" s="7"/>
      <c r="O43" s="7"/>
      <c r="P43" s="7"/>
      <c r="Q43" s="10"/>
      <c r="R43" s="10"/>
      <c r="S43" s="10"/>
      <c r="T43" s="7"/>
      <c r="U43" s="7"/>
      <c r="V43" s="7"/>
      <c r="W43" s="7"/>
      <c r="X43" s="7"/>
      <c r="Y43" s="7"/>
      <c r="Z43" s="7"/>
      <c r="AA43" s="11"/>
      <c r="AB43" s="22"/>
      <c r="AC43" s="22"/>
      <c r="AD43" s="22"/>
      <c r="AE43" s="22"/>
      <c r="AF43" s="22"/>
      <c r="AG43" s="22"/>
      <c r="AH43" s="24"/>
      <c r="AI43" s="22"/>
      <c r="AJ43" s="22"/>
      <c r="AK43" s="22"/>
      <c r="AL43" s="22"/>
      <c r="AM43" s="22"/>
      <c r="AN43" s="22"/>
      <c r="AO43" s="24"/>
      <c r="AP43" s="22"/>
      <c r="AQ43" s="22"/>
      <c r="AR43" s="22"/>
      <c r="AS43" s="22"/>
      <c r="AT43" s="22"/>
      <c r="AU43" s="22"/>
      <c r="AV43" s="24"/>
      <c r="AW43" s="24"/>
      <c r="AX43" s="24"/>
      <c r="AY43" s="24"/>
      <c r="AZ43" s="24"/>
      <c r="BA43" s="24"/>
      <c r="BB43" s="24"/>
      <c r="BC43" s="24"/>
      <c r="BD43" s="33"/>
      <c r="BE43" s="12"/>
      <c r="BF43" s="12"/>
      <c r="BG43" s="12"/>
      <c r="BH43" s="12"/>
      <c r="BI43" s="12"/>
      <c r="BJ43" s="25"/>
    </row>
    <row r="44" spans="1:62" ht="25.5" customHeight="1" thickBot="1" x14ac:dyDescent="0.4">
      <c r="A44" s="6"/>
      <c r="B44" s="7"/>
      <c r="C44" s="7"/>
      <c r="D44" s="7"/>
      <c r="E44" s="7"/>
      <c r="F44" s="7"/>
      <c r="G44" s="7"/>
      <c r="H44" s="7"/>
      <c r="I44" s="203"/>
      <c r="J44" s="203"/>
      <c r="K44" s="203"/>
      <c r="L44" s="203"/>
      <c r="M44" s="203"/>
      <c r="N44" s="203"/>
      <c r="O44" s="203"/>
      <c r="P44" s="20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33"/>
      <c r="BE44" s="12"/>
      <c r="BF44" s="12"/>
      <c r="BG44" s="12"/>
      <c r="BH44" s="12"/>
      <c r="BI44" s="12"/>
      <c r="BJ44" s="25"/>
    </row>
    <row r="45" spans="1:62" ht="25.5" customHeight="1" thickTop="1" thickBot="1" x14ac:dyDescent="0.4">
      <c r="A45" s="6"/>
      <c r="B45" s="7"/>
      <c r="C45" s="7"/>
      <c r="D45" s="7"/>
      <c r="E45" s="7"/>
      <c r="F45" s="7"/>
      <c r="G45" s="7"/>
      <c r="H45" s="7"/>
      <c r="I45" s="12" t="s">
        <v>55</v>
      </c>
      <c r="J45" s="34"/>
      <c r="K45" s="34"/>
      <c r="L45" s="34"/>
      <c r="M45" s="34"/>
      <c r="N45" s="34"/>
      <c r="O45" s="34"/>
      <c r="P45" s="34"/>
      <c r="Q45" s="7"/>
      <c r="R45" s="35"/>
      <c r="S45" s="22"/>
      <c r="T45" s="22"/>
      <c r="U45" s="13"/>
      <c r="V45" s="13"/>
      <c r="W45" s="13"/>
      <c r="X45" s="13"/>
      <c r="Y45" s="211">
        <f>AVERAGE(K30:AY39)</f>
        <v>911.25</v>
      </c>
      <c r="Z45" s="211"/>
      <c r="AA45" s="211"/>
      <c r="AB45" s="211"/>
      <c r="AC45" s="211"/>
      <c r="AD45" s="211"/>
      <c r="AE45" s="13"/>
      <c r="AF45" s="13"/>
      <c r="AG45" s="13"/>
      <c r="AH45" s="13"/>
      <c r="AI45" s="13"/>
      <c r="AJ45" s="13"/>
      <c r="AK45" s="10" t="s">
        <v>59</v>
      </c>
      <c r="AL45" s="10"/>
      <c r="AM45" s="10"/>
      <c r="AN45" s="10"/>
      <c r="AO45" s="10"/>
      <c r="AP45" s="10"/>
      <c r="AQ45" s="10"/>
      <c r="AR45" s="10"/>
      <c r="AS45" s="7"/>
      <c r="AT45" s="11"/>
      <c r="AU45" s="22"/>
      <c r="AV45" s="22"/>
      <c r="AW45" s="13"/>
      <c r="AX45" s="13"/>
      <c r="AY45" s="13"/>
      <c r="AZ45" s="13"/>
      <c r="BA45" s="214">
        <f>+(K40+AW40)/BA26*60/1000</f>
        <v>14.58</v>
      </c>
      <c r="BB45" s="214"/>
      <c r="BC45" s="214"/>
      <c r="BD45" s="214"/>
      <c r="BE45" s="214"/>
      <c r="BF45" s="214"/>
      <c r="BG45" s="12"/>
      <c r="BH45" s="12"/>
      <c r="BI45" s="12"/>
      <c r="BJ45" s="25"/>
    </row>
    <row r="46" spans="1:62" ht="25.5" customHeight="1" thickTop="1" thickBot="1" x14ac:dyDescent="0.4">
      <c r="A46" s="6"/>
      <c r="B46" s="7"/>
      <c r="C46" s="7"/>
      <c r="D46" s="7"/>
      <c r="E46" s="7"/>
      <c r="F46" s="7"/>
      <c r="G46" s="7"/>
      <c r="H46" s="7"/>
      <c r="I46" s="41"/>
      <c r="J46" s="7"/>
      <c r="K46" s="7"/>
      <c r="L46" s="7"/>
      <c r="M46" s="7"/>
      <c r="N46" s="7"/>
      <c r="O46" s="7"/>
      <c r="P46" s="7"/>
      <c r="Q46" s="7"/>
      <c r="R46" s="7"/>
      <c r="S46" s="7"/>
      <c r="T46" s="7"/>
      <c r="U46" s="7"/>
      <c r="V46" s="7"/>
      <c r="W46" s="7"/>
      <c r="X46" s="7"/>
      <c r="Y46" s="7"/>
      <c r="Z46" s="7"/>
      <c r="AA46" s="7"/>
      <c r="AB46" s="7"/>
      <c r="AC46" s="7"/>
      <c r="AD46" s="7"/>
      <c r="AE46" s="7"/>
      <c r="AF46" s="13"/>
      <c r="AG46" s="13"/>
      <c r="AH46" s="13"/>
      <c r="AI46" s="13"/>
      <c r="AJ46" s="13"/>
      <c r="AK46" s="10" t="s">
        <v>60</v>
      </c>
      <c r="AL46" s="34"/>
      <c r="AM46" s="34"/>
      <c r="AN46" s="34"/>
      <c r="AO46" s="34"/>
      <c r="AP46" s="34"/>
      <c r="AQ46" s="34"/>
      <c r="AR46" s="13" t="s">
        <v>0</v>
      </c>
      <c r="AS46" s="13"/>
      <c r="AT46" s="13"/>
      <c r="AU46" s="36"/>
      <c r="AV46" s="22"/>
      <c r="AW46" s="13"/>
      <c r="AX46" s="13"/>
      <c r="AY46" s="13"/>
      <c r="AZ46" s="13"/>
      <c r="BA46" s="215">
        <f>+BA45/BA19</f>
        <v>0.91125</v>
      </c>
      <c r="BB46" s="215"/>
      <c r="BC46" s="215"/>
      <c r="BD46" s="215"/>
      <c r="BE46" s="215"/>
      <c r="BF46" s="215"/>
      <c r="BG46" s="12"/>
      <c r="BH46" s="12"/>
      <c r="BI46" s="12"/>
      <c r="BJ46" s="25"/>
    </row>
    <row r="47" spans="1:62" ht="25.5" customHeight="1" thickTop="1" thickBot="1" x14ac:dyDescent="0.4">
      <c r="A47" s="6"/>
      <c r="B47" s="7"/>
      <c r="C47" s="7"/>
      <c r="D47" s="7"/>
      <c r="E47" s="7"/>
      <c r="F47" s="7"/>
      <c r="G47" s="7"/>
      <c r="H47" s="7"/>
      <c r="I47" s="12" t="s">
        <v>30</v>
      </c>
      <c r="J47" s="7"/>
      <c r="K47" s="34"/>
      <c r="L47" s="34"/>
      <c r="M47" s="34"/>
      <c r="N47" s="34"/>
      <c r="O47" s="34"/>
      <c r="P47" s="34"/>
      <c r="Q47" s="13"/>
      <c r="R47" s="13"/>
      <c r="S47" s="13"/>
      <c r="T47" s="36"/>
      <c r="U47" s="13"/>
      <c r="V47" s="13"/>
      <c r="W47" s="13"/>
      <c r="X47" s="13"/>
      <c r="Y47" s="209">
        <f>+Y45*1.1</f>
        <v>1002.3750000000001</v>
      </c>
      <c r="Z47" s="209"/>
      <c r="AA47" s="210"/>
      <c r="AB47" s="212">
        <f>+Y45*0.9</f>
        <v>820.125</v>
      </c>
      <c r="AC47" s="209"/>
      <c r="AD47" s="209"/>
      <c r="AE47" s="13"/>
      <c r="AF47" s="13"/>
      <c r="AG47" s="13"/>
      <c r="AH47" s="13"/>
      <c r="AI47" s="13"/>
      <c r="AJ47" s="13"/>
      <c r="AK47" s="10" t="s">
        <v>57</v>
      </c>
      <c r="AL47" s="34"/>
      <c r="AM47" s="34"/>
      <c r="AN47" s="34"/>
      <c r="AO47" s="34"/>
      <c r="AP47" s="34"/>
      <c r="AQ47" s="34"/>
      <c r="AR47" s="34"/>
      <c r="AS47" s="13"/>
      <c r="AT47" s="13"/>
      <c r="AU47" s="13"/>
      <c r="AV47" s="36"/>
      <c r="AW47" s="13"/>
      <c r="AX47" s="13"/>
      <c r="AY47" s="13"/>
      <c r="AZ47" s="13"/>
      <c r="BA47" s="211">
        <f>+BA46*BA49*600/BA22/BA20</f>
        <v>312.42857142857144</v>
      </c>
      <c r="BB47" s="211"/>
      <c r="BC47" s="211"/>
      <c r="BD47" s="211"/>
      <c r="BE47" s="211"/>
      <c r="BF47" s="211"/>
      <c r="BG47" s="12"/>
      <c r="BH47" s="12"/>
      <c r="BI47" s="12"/>
      <c r="BJ47" s="25"/>
    </row>
    <row r="48" spans="1:62" ht="25.5" customHeight="1" thickTop="1" thickBot="1" x14ac:dyDescent="0.4">
      <c r="A48" s="6"/>
      <c r="B48" s="7"/>
      <c r="C48" s="7"/>
      <c r="D48" s="7"/>
      <c r="E48" s="7"/>
      <c r="F48" s="7"/>
      <c r="G48" s="7"/>
      <c r="H48" s="7"/>
      <c r="I48" s="41"/>
      <c r="J48" s="7"/>
      <c r="K48" s="7"/>
      <c r="L48" s="7"/>
      <c r="M48" s="7"/>
      <c r="N48" s="7"/>
      <c r="O48" s="7"/>
      <c r="P48" s="7"/>
      <c r="Q48" s="7"/>
      <c r="R48" s="7"/>
      <c r="S48" s="7"/>
      <c r="T48" s="7"/>
      <c r="U48" s="7"/>
      <c r="V48" s="7"/>
      <c r="W48" s="7"/>
      <c r="X48" s="7"/>
      <c r="Y48" s="7"/>
      <c r="Z48" s="7"/>
      <c r="AA48" s="7"/>
      <c r="AB48" s="7"/>
      <c r="AC48" s="7"/>
      <c r="AD48" s="7"/>
      <c r="AE48" s="7"/>
      <c r="AF48" s="13"/>
      <c r="AG48" s="13"/>
      <c r="AH48" s="13"/>
      <c r="AI48" s="13"/>
      <c r="AJ48" s="13"/>
      <c r="AK48" s="13"/>
      <c r="AL48" s="35"/>
      <c r="AM48" s="35"/>
      <c r="AN48" s="35"/>
      <c r="AO48" s="35"/>
      <c r="AP48" s="35"/>
      <c r="AQ48" s="35"/>
      <c r="AR48" s="35"/>
      <c r="AS48" s="35"/>
      <c r="AT48" s="35"/>
      <c r="AU48" s="35"/>
      <c r="AV48" s="35"/>
      <c r="AW48" s="13"/>
      <c r="AX48" s="13"/>
      <c r="AY48" s="13"/>
      <c r="AZ48" s="13"/>
      <c r="BA48" s="35"/>
      <c r="BB48" s="35"/>
      <c r="BC48" s="35"/>
      <c r="BD48" s="35"/>
      <c r="BE48" s="35"/>
      <c r="BF48" s="35"/>
      <c r="BG48" s="12"/>
      <c r="BH48" s="12"/>
      <c r="BI48" s="12"/>
      <c r="BJ48" s="25"/>
    </row>
    <row r="49" spans="1:62" ht="25.5" customHeight="1" thickTop="1" thickBot="1" x14ac:dyDescent="0.4">
      <c r="A49" s="6"/>
      <c r="B49" s="7"/>
      <c r="C49" s="7"/>
      <c r="D49" s="7"/>
      <c r="E49" s="7"/>
      <c r="F49" s="7"/>
      <c r="G49" s="7"/>
      <c r="H49" s="7"/>
      <c r="I49" s="12" t="s">
        <v>31</v>
      </c>
      <c r="J49" s="34"/>
      <c r="K49" s="34"/>
      <c r="L49" s="34"/>
      <c r="M49" s="34"/>
      <c r="N49" s="34"/>
      <c r="O49" s="34"/>
      <c r="P49" s="34"/>
      <c r="Q49" s="34"/>
      <c r="R49" s="34"/>
      <c r="S49" s="34"/>
      <c r="T49" s="36"/>
      <c r="U49" s="13"/>
      <c r="V49" s="13"/>
      <c r="W49" s="13"/>
      <c r="X49" s="13"/>
      <c r="Y49" s="209">
        <f>COUNTIF(K30:BB39,"&gt;"&amp;(Y47))</f>
        <v>0</v>
      </c>
      <c r="Z49" s="209"/>
      <c r="AA49" s="210"/>
      <c r="AB49" s="212">
        <f>COUNTIF(K30:BB39,"&lt;"&amp;(AB47))</f>
        <v>0</v>
      </c>
      <c r="AC49" s="209"/>
      <c r="AD49" s="209"/>
      <c r="AE49" s="13"/>
      <c r="AF49" s="13"/>
      <c r="AG49" s="13"/>
      <c r="AH49" s="13"/>
      <c r="AI49" s="13"/>
      <c r="AJ49" s="13"/>
      <c r="AK49" s="10" t="s">
        <v>58</v>
      </c>
      <c r="AL49" s="10"/>
      <c r="AM49" s="10"/>
      <c r="AN49" s="10"/>
      <c r="AO49" s="10"/>
      <c r="AP49" s="10"/>
      <c r="AQ49" s="10"/>
      <c r="AR49" s="10"/>
      <c r="AS49" s="10"/>
      <c r="AT49" s="10"/>
      <c r="AU49" s="10"/>
      <c r="AV49" s="17"/>
      <c r="AW49" s="13"/>
      <c r="AX49" s="13"/>
      <c r="AY49" s="13"/>
      <c r="AZ49" s="13"/>
      <c r="BA49" s="211">
        <f>+BA19</f>
        <v>16</v>
      </c>
      <c r="BB49" s="211"/>
      <c r="BC49" s="211"/>
      <c r="BD49" s="211"/>
      <c r="BE49" s="211"/>
      <c r="BF49" s="211"/>
      <c r="BG49" s="12"/>
      <c r="BH49" s="12"/>
      <c r="BI49" s="12"/>
      <c r="BJ49" s="25"/>
    </row>
    <row r="50" spans="1:62" ht="25.5" customHeight="1" thickTop="1" x14ac:dyDescent="0.35">
      <c r="A50" s="6"/>
      <c r="B50" s="7"/>
      <c r="C50" s="7"/>
      <c r="D50" s="7"/>
      <c r="E50" s="7"/>
      <c r="F50" s="7"/>
      <c r="G50" s="7"/>
      <c r="H50" s="7"/>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3"/>
      <c r="AK50" s="12"/>
      <c r="AL50" s="35"/>
      <c r="AM50" s="35"/>
      <c r="AN50" s="35"/>
      <c r="AO50" s="35"/>
      <c r="AP50" s="35"/>
      <c r="AQ50" s="35"/>
      <c r="AR50" s="35"/>
      <c r="AS50" s="35"/>
      <c r="AT50" s="35"/>
      <c r="AU50" s="35"/>
      <c r="AV50" s="35"/>
      <c r="AW50" s="13"/>
      <c r="AX50" s="13"/>
      <c r="AY50" s="13"/>
      <c r="AZ50" s="13"/>
      <c r="BA50" s="35"/>
      <c r="BB50" s="35"/>
      <c r="BC50" s="35"/>
      <c r="BD50" s="35"/>
      <c r="BE50" s="35"/>
      <c r="BF50" s="35"/>
      <c r="BG50" s="12"/>
      <c r="BH50" s="12"/>
      <c r="BI50" s="12"/>
      <c r="BJ50" s="25"/>
    </row>
    <row r="51" spans="1:62" ht="25.5" customHeight="1" x14ac:dyDescent="0.35">
      <c r="A51" s="6"/>
      <c r="B51" s="7"/>
      <c r="C51" s="7"/>
      <c r="D51" s="7"/>
      <c r="E51" s="7"/>
      <c r="F51" s="7"/>
      <c r="G51" s="7"/>
      <c r="H51" s="7"/>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3"/>
      <c r="AK51" s="31" t="s">
        <v>54</v>
      </c>
      <c r="AL51" s="31"/>
      <c r="AM51" s="31"/>
      <c r="AN51" s="31"/>
      <c r="AO51" s="31"/>
      <c r="AP51" s="31"/>
      <c r="AQ51" s="31"/>
      <c r="AR51" s="35"/>
      <c r="AS51" s="35"/>
      <c r="AT51" s="13"/>
      <c r="AU51" s="13"/>
      <c r="AV51" s="13"/>
      <c r="AW51" s="13"/>
      <c r="AX51" s="13"/>
      <c r="AY51" s="13"/>
      <c r="AZ51" s="13"/>
      <c r="BA51" s="213">
        <f>+BA24^2/BA46^2*BA21</f>
        <v>14.550650965958591</v>
      </c>
      <c r="BB51" s="213"/>
      <c r="BC51" s="213"/>
      <c r="BD51" s="213"/>
      <c r="BE51" s="213"/>
      <c r="BF51" s="213"/>
      <c r="BG51" s="12"/>
      <c r="BH51" s="12"/>
      <c r="BI51" s="12"/>
      <c r="BJ51" s="25"/>
    </row>
    <row r="52" spans="1:62" ht="25.5" customHeight="1" thickBot="1" x14ac:dyDescent="0.4">
      <c r="A52" s="6"/>
      <c r="B52" s="7"/>
      <c r="C52" s="7"/>
      <c r="D52" s="7"/>
      <c r="E52" s="7"/>
      <c r="F52" s="7"/>
      <c r="G52" s="7"/>
      <c r="H52" s="7"/>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35"/>
      <c r="AL52" s="203"/>
      <c r="AM52" s="203"/>
      <c r="AN52" s="203"/>
      <c r="AO52" s="203"/>
      <c r="AP52" s="203"/>
      <c r="AQ52" s="203"/>
      <c r="AR52" s="203"/>
      <c r="AS52" s="203"/>
      <c r="AT52" s="203"/>
      <c r="AU52" s="203"/>
      <c r="AV52" s="203"/>
      <c r="AW52" s="13"/>
      <c r="AX52" s="13"/>
      <c r="AY52" s="13"/>
      <c r="AZ52" s="13"/>
      <c r="BA52" s="213"/>
      <c r="BB52" s="213"/>
      <c r="BC52" s="213"/>
      <c r="BD52" s="213"/>
      <c r="BE52" s="213"/>
      <c r="BF52" s="213"/>
      <c r="BG52" s="12"/>
      <c r="BH52" s="12"/>
      <c r="BI52" s="12"/>
      <c r="BJ52" s="25"/>
    </row>
    <row r="53" spans="1:62" ht="25.5" customHeight="1" thickTop="1" thickBot="1" x14ac:dyDescent="0.4">
      <c r="A53" s="6"/>
      <c r="B53" s="7"/>
      <c r="C53" s="7"/>
      <c r="D53" s="7"/>
      <c r="E53" s="7"/>
      <c r="F53" s="7"/>
      <c r="G53" s="7"/>
      <c r="H53" s="7"/>
      <c r="I53" s="203"/>
      <c r="J53" s="203"/>
      <c r="K53" s="203"/>
      <c r="L53" s="203"/>
      <c r="M53" s="203"/>
      <c r="N53" s="203"/>
      <c r="O53" s="203"/>
      <c r="P53" s="203"/>
      <c r="Q53" s="13"/>
      <c r="R53" s="13"/>
      <c r="S53" s="13"/>
      <c r="T53" s="36"/>
      <c r="U53" s="204"/>
      <c r="V53" s="204"/>
      <c r="W53" s="204"/>
      <c r="X53" s="204"/>
      <c r="Y53" s="204"/>
      <c r="Z53" s="204"/>
      <c r="AA53" s="12"/>
      <c r="AB53" s="35"/>
      <c r="AC53" s="35"/>
      <c r="AD53" s="35"/>
      <c r="AE53" s="35"/>
      <c r="AF53" s="35"/>
      <c r="AG53" s="35"/>
      <c r="AH53" s="35"/>
      <c r="AI53" s="35"/>
      <c r="AJ53" s="35"/>
      <c r="AK53" s="35"/>
      <c r="AL53" s="35"/>
      <c r="AM53" s="35"/>
      <c r="AN53" s="35"/>
      <c r="AO53" s="35"/>
      <c r="AP53" s="35"/>
      <c r="AQ53" s="35"/>
      <c r="AR53" s="35"/>
      <c r="AS53" s="35"/>
      <c r="AT53" s="35"/>
      <c r="AU53" s="35"/>
      <c r="AV53" s="35"/>
      <c r="AW53" s="35"/>
      <c r="AX53" s="35"/>
      <c r="AY53" s="35"/>
      <c r="AZ53" s="35"/>
      <c r="BA53" s="35"/>
      <c r="BB53" s="35"/>
      <c r="BC53" s="12"/>
      <c r="BD53" s="12"/>
      <c r="BE53" s="12"/>
      <c r="BF53" s="12"/>
      <c r="BG53" s="12"/>
      <c r="BH53" s="12"/>
      <c r="BI53" s="12"/>
      <c r="BJ53" s="25"/>
    </row>
    <row r="54" spans="1:62" ht="3" customHeight="1" thickTop="1" x14ac:dyDescent="0.35">
      <c r="A54" s="6"/>
      <c r="B54" s="7"/>
      <c r="C54" s="7"/>
      <c r="D54" s="7"/>
      <c r="E54" s="7"/>
      <c r="F54" s="7"/>
      <c r="G54" s="7"/>
      <c r="H54" s="7"/>
      <c r="I54" s="36"/>
      <c r="J54" s="36"/>
      <c r="K54" s="36"/>
      <c r="L54" s="36"/>
      <c r="M54" s="36"/>
      <c r="N54" s="36"/>
      <c r="O54" s="36"/>
      <c r="P54" s="36"/>
      <c r="Q54" s="36"/>
      <c r="R54" s="36"/>
      <c r="S54" s="36"/>
      <c r="T54" s="36"/>
      <c r="U54" s="36"/>
      <c r="V54" s="36"/>
      <c r="W54" s="36"/>
      <c r="X54" s="36"/>
      <c r="Y54" s="36"/>
      <c r="Z54" s="36"/>
      <c r="AA54" s="23"/>
      <c r="AB54" s="37"/>
      <c r="AC54" s="12"/>
      <c r="AD54" s="24"/>
      <c r="AE54" s="24"/>
      <c r="AF54" s="24"/>
      <c r="AG54" s="24"/>
      <c r="AH54" s="24"/>
      <c r="AI54" s="24"/>
      <c r="AJ54" s="24"/>
      <c r="AK54" s="36"/>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25"/>
    </row>
    <row r="55" spans="1:62" x14ac:dyDescent="0.35">
      <c r="A55" s="6"/>
      <c r="B55" s="7"/>
      <c r="C55" s="7"/>
      <c r="D55" s="7"/>
      <c r="E55" s="7"/>
      <c r="F55" s="7"/>
      <c r="G55" s="7"/>
      <c r="H55" s="7"/>
      <c r="I55" s="57"/>
      <c r="J55" s="48" t="s">
        <v>61</v>
      </c>
      <c r="K55" s="48"/>
      <c r="L55" s="48"/>
      <c r="M55" s="48"/>
      <c r="N55" s="48"/>
      <c r="O55" s="48"/>
      <c r="P55" s="48"/>
      <c r="Q55" s="48"/>
      <c r="R55" s="48"/>
      <c r="S55" s="49"/>
      <c r="T55" s="49"/>
      <c r="U55" s="49"/>
      <c r="V55" s="49"/>
      <c r="W55" s="49"/>
      <c r="X55" s="49"/>
      <c r="Y55" s="49"/>
      <c r="Z55" s="49"/>
      <c r="AA55" s="49"/>
      <c r="AB55" s="49"/>
      <c r="AC55" s="49"/>
      <c r="AD55" s="48"/>
      <c r="AE55" s="48"/>
      <c r="AF55" s="48"/>
      <c r="AG55" s="48"/>
      <c r="AH55" s="48"/>
      <c r="AI55" s="48"/>
      <c r="AJ55" s="48"/>
      <c r="AK55" s="48"/>
      <c r="AL55" s="48"/>
      <c r="AM55" s="48"/>
      <c r="AN55" s="48"/>
      <c r="AO55" s="48"/>
      <c r="AP55" s="48"/>
      <c r="AQ55" s="48"/>
      <c r="AR55" s="48"/>
      <c r="AS55" s="48"/>
      <c r="AT55" s="48"/>
      <c r="AU55" s="48"/>
      <c r="AV55" s="49"/>
      <c r="AW55" s="49"/>
      <c r="AX55" s="49"/>
      <c r="AY55" s="49"/>
      <c r="AZ55" s="49"/>
      <c r="BA55" s="49"/>
      <c r="BB55" s="49"/>
      <c r="BC55" s="49"/>
      <c r="BD55" s="49"/>
      <c r="BE55" s="49"/>
      <c r="BF55" s="50"/>
      <c r="BG55" s="12"/>
      <c r="BH55" s="12"/>
      <c r="BI55" s="12"/>
      <c r="BJ55" s="25"/>
    </row>
    <row r="56" spans="1:62" ht="3" customHeight="1" x14ac:dyDescent="0.35">
      <c r="A56" s="6"/>
      <c r="B56" s="7"/>
      <c r="C56" s="7"/>
      <c r="D56" s="7"/>
      <c r="E56" s="7"/>
      <c r="F56" s="7"/>
      <c r="G56" s="7"/>
      <c r="H56" s="7"/>
      <c r="I56" s="58"/>
      <c r="J56" s="52"/>
      <c r="K56" s="52"/>
      <c r="L56" s="52"/>
      <c r="M56" s="52"/>
      <c r="N56" s="52"/>
      <c r="O56" s="52"/>
      <c r="P56" s="52"/>
      <c r="Q56" s="52"/>
      <c r="R56" s="52"/>
      <c r="S56" s="53"/>
      <c r="T56" s="53"/>
      <c r="U56" s="53"/>
      <c r="V56" s="53"/>
      <c r="W56" s="53"/>
      <c r="X56" s="53"/>
      <c r="Y56" s="53"/>
      <c r="Z56" s="53"/>
      <c r="AA56" s="53"/>
      <c r="AB56" s="53"/>
      <c r="AC56" s="53"/>
      <c r="AD56" s="52"/>
      <c r="AE56" s="52"/>
      <c r="AF56" s="52"/>
      <c r="AG56" s="52"/>
      <c r="AH56" s="52"/>
      <c r="AI56" s="52"/>
      <c r="AJ56" s="52"/>
      <c r="AK56" s="52"/>
      <c r="AL56" s="52"/>
      <c r="AM56" s="52"/>
      <c r="AN56" s="52"/>
      <c r="AO56" s="52"/>
      <c r="AP56" s="52"/>
      <c r="AQ56" s="52"/>
      <c r="AR56" s="52"/>
      <c r="AS56" s="52"/>
      <c r="AT56" s="52"/>
      <c r="AU56" s="52"/>
      <c r="AV56" s="53"/>
      <c r="AW56" s="53"/>
      <c r="AX56" s="53"/>
      <c r="AY56" s="53"/>
      <c r="AZ56" s="53"/>
      <c r="BA56" s="53"/>
      <c r="BB56" s="53"/>
      <c r="BC56" s="53"/>
      <c r="BD56" s="53"/>
      <c r="BE56" s="53"/>
      <c r="BF56" s="54"/>
      <c r="BG56" s="12"/>
      <c r="BH56" s="12"/>
      <c r="BI56" s="12"/>
      <c r="BJ56" s="25"/>
    </row>
    <row r="57" spans="1:62" ht="30.75" customHeight="1" thickBot="1" x14ac:dyDescent="0.4">
      <c r="A57" s="6"/>
      <c r="B57" s="7"/>
      <c r="C57" s="7"/>
      <c r="D57" s="7"/>
      <c r="E57" s="7"/>
      <c r="F57" s="7"/>
      <c r="G57" s="7"/>
      <c r="H57" s="7"/>
      <c r="I57" s="58"/>
      <c r="J57" s="52"/>
      <c r="K57" s="55"/>
      <c r="L57" s="55"/>
      <c r="M57" s="55"/>
      <c r="N57" s="55"/>
      <c r="O57" s="55"/>
      <c r="P57" s="55"/>
      <c r="Q57" s="55"/>
      <c r="R57" s="55"/>
      <c r="S57" s="55"/>
      <c r="T57" s="55"/>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4"/>
      <c r="BG57" s="12"/>
      <c r="BH57" s="12"/>
      <c r="BI57" s="12"/>
      <c r="BJ57" s="25"/>
    </row>
    <row r="58" spans="1:62" ht="30.75" customHeight="1" x14ac:dyDescent="0.35">
      <c r="A58" s="6"/>
      <c r="B58" s="7"/>
      <c r="C58" s="7"/>
      <c r="D58" s="7"/>
      <c r="E58" s="7"/>
      <c r="F58" s="7"/>
      <c r="G58" s="7"/>
      <c r="H58" s="7"/>
      <c r="I58" s="58"/>
      <c r="J58" s="52"/>
      <c r="K58" s="63"/>
      <c r="L58" s="63"/>
      <c r="M58" s="63"/>
      <c r="N58" s="63"/>
      <c r="O58" s="63"/>
      <c r="P58" s="63"/>
      <c r="Q58" s="63"/>
      <c r="R58" s="63"/>
      <c r="S58" s="63"/>
      <c r="T58" s="63"/>
      <c r="U58" s="63"/>
      <c r="V58" s="63"/>
      <c r="W58" s="63"/>
      <c r="X58" s="63"/>
      <c r="Y58" s="63"/>
      <c r="Z58" s="63"/>
      <c r="AA58" s="63"/>
      <c r="AB58" s="63"/>
      <c r="AC58" s="63"/>
      <c r="AD58" s="63"/>
      <c r="AE58" s="63"/>
      <c r="AF58" s="63"/>
      <c r="AG58" s="63"/>
      <c r="AH58" s="63"/>
      <c r="AI58" s="63"/>
      <c r="AJ58" s="63"/>
      <c r="AK58" s="63"/>
      <c r="AL58" s="63"/>
      <c r="AM58" s="63"/>
      <c r="AN58" s="63"/>
      <c r="AO58" s="63"/>
      <c r="AP58" s="63"/>
      <c r="AQ58" s="63"/>
      <c r="AR58" s="63"/>
      <c r="AS58" s="63"/>
      <c r="AT58" s="63"/>
      <c r="AU58" s="63"/>
      <c r="AV58" s="63"/>
      <c r="AW58" s="63"/>
      <c r="AX58" s="63"/>
      <c r="AY58" s="63"/>
      <c r="AZ58" s="63"/>
      <c r="BA58" s="63"/>
      <c r="BB58" s="63"/>
      <c r="BC58" s="63"/>
      <c r="BD58" s="63"/>
      <c r="BE58" s="63"/>
      <c r="BF58" s="54"/>
      <c r="BG58" s="12"/>
      <c r="BH58" s="12"/>
      <c r="BI58" s="12"/>
      <c r="BJ58" s="25"/>
    </row>
    <row r="59" spans="1:62" ht="30.75" customHeight="1" thickBot="1" x14ac:dyDescent="0.4">
      <c r="A59" s="6"/>
      <c r="B59" s="7"/>
      <c r="C59" s="7"/>
      <c r="D59" s="7"/>
      <c r="E59" s="7"/>
      <c r="F59" s="7"/>
      <c r="G59" s="7"/>
      <c r="H59" s="7"/>
      <c r="I59" s="58"/>
      <c r="J59" s="52"/>
      <c r="K59" s="64"/>
      <c r="L59" s="64"/>
      <c r="M59" s="64"/>
      <c r="N59" s="64"/>
      <c r="O59" s="64"/>
      <c r="P59" s="64"/>
      <c r="Q59" s="64"/>
      <c r="R59" s="64"/>
      <c r="S59" s="64"/>
      <c r="T59" s="64"/>
      <c r="U59" s="64"/>
      <c r="V59" s="64"/>
      <c r="W59" s="64"/>
      <c r="X59" s="64"/>
      <c r="Y59" s="64"/>
      <c r="Z59" s="64"/>
      <c r="AA59" s="64"/>
      <c r="AB59" s="64"/>
      <c r="AC59" s="64"/>
      <c r="AD59" s="64"/>
      <c r="AE59" s="64"/>
      <c r="AF59" s="64"/>
      <c r="AG59" s="64"/>
      <c r="AH59" s="64"/>
      <c r="AI59" s="64"/>
      <c r="AJ59" s="64"/>
      <c r="AK59" s="64"/>
      <c r="AL59" s="64"/>
      <c r="AM59" s="64"/>
      <c r="AN59" s="64"/>
      <c r="AO59" s="64"/>
      <c r="AP59" s="64"/>
      <c r="AQ59" s="64"/>
      <c r="AR59" s="64"/>
      <c r="AS59" s="64"/>
      <c r="AT59" s="64"/>
      <c r="AU59" s="64"/>
      <c r="AV59" s="64"/>
      <c r="AW59" s="64"/>
      <c r="AX59" s="64"/>
      <c r="AY59" s="64"/>
      <c r="AZ59" s="64"/>
      <c r="BA59" s="64"/>
      <c r="BB59" s="64"/>
      <c r="BC59" s="64"/>
      <c r="BD59" s="64"/>
      <c r="BE59" s="64"/>
      <c r="BF59" s="56"/>
      <c r="BG59" s="12"/>
      <c r="BH59" s="12"/>
      <c r="BI59" s="12"/>
      <c r="BJ59" s="25"/>
    </row>
    <row r="60" spans="1:62" ht="30.75" customHeight="1" x14ac:dyDescent="0.35">
      <c r="A60" s="6"/>
      <c r="B60" s="7"/>
      <c r="C60" s="7"/>
      <c r="D60" s="7"/>
      <c r="E60" s="7"/>
      <c r="F60" s="7"/>
      <c r="G60" s="7"/>
      <c r="H60" s="7"/>
      <c r="I60" s="58"/>
      <c r="J60" s="52"/>
      <c r="K60" s="63"/>
      <c r="L60" s="63"/>
      <c r="M60" s="63"/>
      <c r="N60" s="63"/>
      <c r="O60" s="63"/>
      <c r="P60" s="63"/>
      <c r="Q60" s="63"/>
      <c r="R60" s="63"/>
      <c r="S60" s="63"/>
      <c r="T60" s="63"/>
      <c r="U60" s="63"/>
      <c r="V60" s="63"/>
      <c r="W60" s="63"/>
      <c r="X60" s="63"/>
      <c r="Y60" s="63"/>
      <c r="Z60" s="63"/>
      <c r="AA60" s="63"/>
      <c r="AB60" s="63"/>
      <c r="AC60" s="63"/>
      <c r="AD60" s="63"/>
      <c r="AE60" s="63"/>
      <c r="AF60" s="63"/>
      <c r="AG60" s="63"/>
      <c r="AH60" s="63"/>
      <c r="AI60" s="63"/>
      <c r="AJ60" s="63"/>
      <c r="AK60" s="63"/>
      <c r="AL60" s="63"/>
      <c r="AM60" s="63"/>
      <c r="AN60" s="63"/>
      <c r="AO60" s="63"/>
      <c r="AP60" s="63"/>
      <c r="AQ60" s="63"/>
      <c r="AR60" s="63"/>
      <c r="AS60" s="63"/>
      <c r="AT60" s="63"/>
      <c r="AU60" s="63"/>
      <c r="AV60" s="63"/>
      <c r="AW60" s="63"/>
      <c r="AX60" s="63"/>
      <c r="AY60" s="63"/>
      <c r="AZ60" s="63"/>
      <c r="BA60" s="63"/>
      <c r="BB60" s="63"/>
      <c r="BC60" s="63"/>
      <c r="BD60" s="63"/>
      <c r="BE60" s="63"/>
      <c r="BF60" s="56"/>
      <c r="BG60" s="12"/>
      <c r="BH60" s="12"/>
      <c r="BI60" s="12"/>
      <c r="BJ60" s="25"/>
    </row>
    <row r="61" spans="1:62" ht="30.75" customHeight="1" thickBot="1" x14ac:dyDescent="0.4">
      <c r="A61" s="6"/>
      <c r="B61" s="7"/>
      <c r="C61" s="7"/>
      <c r="D61" s="7"/>
      <c r="E61" s="7"/>
      <c r="F61" s="7"/>
      <c r="G61" s="7"/>
      <c r="H61" s="7"/>
      <c r="I61" s="58"/>
      <c r="J61" s="52"/>
      <c r="K61" s="64"/>
      <c r="L61" s="64"/>
      <c r="M61" s="64"/>
      <c r="N61" s="64"/>
      <c r="O61" s="64"/>
      <c r="P61" s="64"/>
      <c r="Q61" s="64"/>
      <c r="R61" s="64"/>
      <c r="S61" s="64"/>
      <c r="T61" s="64"/>
      <c r="U61" s="64"/>
      <c r="V61" s="64"/>
      <c r="W61" s="64"/>
      <c r="X61" s="64"/>
      <c r="Y61" s="64"/>
      <c r="Z61" s="64"/>
      <c r="AA61" s="64"/>
      <c r="AB61" s="64"/>
      <c r="AC61" s="64"/>
      <c r="AD61" s="64"/>
      <c r="AE61" s="64"/>
      <c r="AF61" s="64"/>
      <c r="AG61" s="64"/>
      <c r="AH61" s="64"/>
      <c r="AI61" s="64"/>
      <c r="AJ61" s="64"/>
      <c r="AK61" s="64"/>
      <c r="AL61" s="64"/>
      <c r="AM61" s="64"/>
      <c r="AN61" s="64"/>
      <c r="AO61" s="64"/>
      <c r="AP61" s="64"/>
      <c r="AQ61" s="64"/>
      <c r="AR61" s="64"/>
      <c r="AS61" s="64"/>
      <c r="AT61" s="64"/>
      <c r="AU61" s="64"/>
      <c r="AV61" s="64"/>
      <c r="AW61" s="64"/>
      <c r="AX61" s="64"/>
      <c r="AY61" s="64"/>
      <c r="AZ61" s="64"/>
      <c r="BA61" s="64"/>
      <c r="BB61" s="64"/>
      <c r="BC61" s="64"/>
      <c r="BD61" s="64"/>
      <c r="BE61" s="64"/>
      <c r="BF61" s="56"/>
      <c r="BG61" s="12"/>
      <c r="BH61" s="12"/>
      <c r="BI61" s="12"/>
      <c r="BJ61" s="25"/>
    </row>
    <row r="62" spans="1:62" ht="30.75" customHeight="1" x14ac:dyDescent="0.35">
      <c r="A62" s="6"/>
      <c r="B62" s="7"/>
      <c r="C62" s="7"/>
      <c r="D62" s="7"/>
      <c r="E62" s="7"/>
      <c r="F62" s="7"/>
      <c r="G62" s="7"/>
      <c r="H62" s="7"/>
      <c r="I62" s="58"/>
      <c r="J62" s="52"/>
      <c r="K62" s="63"/>
      <c r="L62" s="63"/>
      <c r="M62" s="63"/>
      <c r="N62" s="63"/>
      <c r="O62" s="63"/>
      <c r="P62" s="63"/>
      <c r="Q62" s="63"/>
      <c r="R62" s="63"/>
      <c r="S62" s="63"/>
      <c r="T62" s="63"/>
      <c r="U62" s="63"/>
      <c r="V62" s="63"/>
      <c r="W62" s="63"/>
      <c r="X62" s="63"/>
      <c r="Y62" s="63"/>
      <c r="Z62" s="63"/>
      <c r="AA62" s="63"/>
      <c r="AB62" s="63"/>
      <c r="AC62" s="63"/>
      <c r="AD62" s="63"/>
      <c r="AE62" s="63"/>
      <c r="AF62" s="63"/>
      <c r="AG62" s="63"/>
      <c r="AH62" s="63"/>
      <c r="AI62" s="63"/>
      <c r="AJ62" s="63"/>
      <c r="AK62" s="63"/>
      <c r="AL62" s="63"/>
      <c r="AM62" s="63"/>
      <c r="AN62" s="63"/>
      <c r="AO62" s="63"/>
      <c r="AP62" s="63"/>
      <c r="AQ62" s="63"/>
      <c r="AR62" s="63"/>
      <c r="AS62" s="63"/>
      <c r="AT62" s="63"/>
      <c r="AU62" s="63"/>
      <c r="AV62" s="63"/>
      <c r="AW62" s="63"/>
      <c r="AX62" s="63"/>
      <c r="AY62" s="63"/>
      <c r="AZ62" s="63"/>
      <c r="BA62" s="63"/>
      <c r="BB62" s="63"/>
      <c r="BC62" s="63"/>
      <c r="BD62" s="63"/>
      <c r="BE62" s="63"/>
      <c r="BF62" s="56"/>
      <c r="BG62" s="12"/>
      <c r="BH62" s="12"/>
      <c r="BI62" s="12"/>
      <c r="BJ62" s="25"/>
    </row>
    <row r="63" spans="1:62" ht="30.75" customHeight="1" thickBot="1" x14ac:dyDescent="0.4">
      <c r="A63" s="6"/>
      <c r="B63" s="7"/>
      <c r="C63" s="7"/>
      <c r="D63" s="7"/>
      <c r="E63" s="7"/>
      <c r="F63" s="7"/>
      <c r="G63" s="7"/>
      <c r="H63" s="7"/>
      <c r="I63" s="58"/>
      <c r="J63" s="52"/>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4"/>
      <c r="AY63" s="64"/>
      <c r="AZ63" s="64"/>
      <c r="BA63" s="64"/>
      <c r="BB63" s="64"/>
      <c r="BC63" s="64"/>
      <c r="BD63" s="64"/>
      <c r="BE63" s="64"/>
      <c r="BF63" s="56"/>
      <c r="BG63" s="12"/>
      <c r="BH63" s="12"/>
      <c r="BI63" s="12"/>
      <c r="BJ63" s="25"/>
    </row>
    <row r="64" spans="1:62" ht="30.75" customHeight="1" x14ac:dyDescent="0.35">
      <c r="A64" s="6"/>
      <c r="B64" s="7"/>
      <c r="C64" s="7"/>
      <c r="D64" s="7"/>
      <c r="E64" s="7"/>
      <c r="F64" s="7"/>
      <c r="G64" s="7"/>
      <c r="H64" s="7"/>
      <c r="I64" s="59"/>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2"/>
      <c r="BG64" s="12"/>
      <c r="BH64" s="12"/>
      <c r="BI64" s="12"/>
      <c r="BJ64" s="25"/>
    </row>
    <row r="65" spans="1:62" ht="30.75" customHeight="1" x14ac:dyDescent="0.35">
      <c r="A65" s="6"/>
      <c r="B65" s="7"/>
      <c r="C65" s="7"/>
      <c r="D65" s="7"/>
      <c r="E65" s="7"/>
      <c r="F65" s="7"/>
      <c r="G65" s="7"/>
      <c r="H65" s="7"/>
      <c r="I65" s="10"/>
      <c r="J65" s="10"/>
      <c r="K65" s="10"/>
      <c r="L65" s="10"/>
      <c r="M65" s="10"/>
      <c r="N65" s="10"/>
      <c r="O65" s="10"/>
      <c r="P65" s="10"/>
      <c r="Q65" s="10"/>
      <c r="R65" s="10"/>
      <c r="S65" s="38"/>
      <c r="T65" s="38"/>
      <c r="U65" s="38"/>
      <c r="V65" s="38"/>
      <c r="W65" s="38"/>
      <c r="X65" s="38"/>
      <c r="Y65" s="38"/>
      <c r="Z65" s="38"/>
      <c r="AA65" s="38"/>
      <c r="AB65" s="38"/>
      <c r="AC65" s="38"/>
      <c r="AD65" s="10"/>
      <c r="AE65" s="10"/>
      <c r="AF65" s="10"/>
      <c r="AG65" s="10"/>
      <c r="AH65" s="10"/>
      <c r="AI65" s="10"/>
      <c r="AJ65" s="10"/>
      <c r="AK65" s="10"/>
      <c r="AL65" s="10"/>
      <c r="AM65" s="10"/>
      <c r="AN65" s="10"/>
      <c r="AO65" s="10"/>
      <c r="AP65" s="10"/>
      <c r="AQ65" s="10"/>
      <c r="AR65" s="10"/>
      <c r="AS65" s="10"/>
      <c r="AT65" s="10"/>
      <c r="AU65" s="10"/>
      <c r="AV65" s="38"/>
      <c r="AW65" s="38"/>
      <c r="AX65" s="38"/>
      <c r="AY65" s="38"/>
      <c r="AZ65" s="38"/>
      <c r="BA65" s="38"/>
      <c r="BB65" s="38"/>
      <c r="BC65" s="38"/>
      <c r="BD65" s="38"/>
      <c r="BE65" s="38"/>
      <c r="BF65" s="10"/>
      <c r="BG65" s="12"/>
      <c r="BH65" s="12"/>
      <c r="BI65" s="12"/>
      <c r="BJ65" s="25"/>
    </row>
    <row r="66" spans="1:62" x14ac:dyDescent="0.35">
      <c r="A66" s="6"/>
      <c r="B66" s="7"/>
      <c r="C66" s="7"/>
      <c r="D66" s="7"/>
      <c r="E66" s="7"/>
      <c r="F66" s="7"/>
      <c r="G66" s="7"/>
      <c r="H66" s="7"/>
      <c r="I66" s="10"/>
      <c r="J66" s="10"/>
      <c r="K66" s="10"/>
      <c r="L66" s="10"/>
      <c r="M66" s="10"/>
      <c r="N66" s="10"/>
      <c r="O66" s="10"/>
      <c r="P66" s="10"/>
      <c r="Q66" s="10"/>
      <c r="R66" s="10"/>
      <c r="S66" s="38"/>
      <c r="T66" s="38"/>
      <c r="U66" s="38"/>
      <c r="V66" s="38"/>
      <c r="W66" s="38"/>
      <c r="X66" s="38"/>
      <c r="Y66" s="38"/>
      <c r="Z66" s="38"/>
      <c r="AA66" s="38"/>
      <c r="AB66" s="38"/>
      <c r="AC66" s="38"/>
      <c r="AD66" s="10"/>
      <c r="AE66" s="10"/>
      <c r="AF66" s="10"/>
      <c r="AG66" s="10"/>
      <c r="AH66" s="10"/>
      <c r="AI66" s="10"/>
      <c r="AJ66" s="10"/>
      <c r="AK66" s="10"/>
      <c r="AL66" s="10"/>
      <c r="AM66" s="10"/>
      <c r="AN66" s="10"/>
      <c r="AO66" s="10"/>
      <c r="AP66" s="10"/>
      <c r="AQ66" s="10"/>
      <c r="AR66" s="10"/>
      <c r="AS66" s="10"/>
      <c r="AT66" s="10"/>
      <c r="AU66" s="10"/>
      <c r="AV66" s="38"/>
      <c r="AW66" s="38"/>
      <c r="AX66" s="38"/>
      <c r="AY66" s="38"/>
      <c r="AZ66" s="38"/>
      <c r="BA66" s="38"/>
      <c r="BB66" s="38"/>
      <c r="BC66" s="38"/>
      <c r="BD66" s="38"/>
      <c r="BE66" s="38"/>
      <c r="BF66" s="10"/>
      <c r="BG66" s="10"/>
      <c r="BH66" s="10"/>
      <c r="BI66" s="10"/>
      <c r="BJ66" s="14"/>
    </row>
    <row r="67" spans="1:62" ht="5.0999999999999996" customHeight="1" x14ac:dyDescent="0.35">
      <c r="A67" s="6"/>
      <c r="B67" s="7"/>
      <c r="C67" s="7"/>
      <c r="D67" s="7"/>
      <c r="E67" s="7"/>
      <c r="F67" s="7"/>
      <c r="G67" s="7"/>
      <c r="H67" s="7"/>
      <c r="I67" s="10"/>
      <c r="J67" s="7"/>
      <c r="K67" s="7"/>
      <c r="L67" s="7"/>
      <c r="M67" s="7"/>
      <c r="N67" s="7"/>
      <c r="O67" s="7"/>
      <c r="P67" s="10"/>
      <c r="Q67" s="7"/>
      <c r="R67" s="7"/>
      <c r="S67" s="38"/>
      <c r="T67" s="23"/>
      <c r="U67" s="23"/>
      <c r="V67" s="23"/>
      <c r="W67" s="23"/>
      <c r="X67" s="23"/>
      <c r="Y67" s="23"/>
      <c r="Z67" s="23"/>
      <c r="AA67" s="23"/>
      <c r="AB67" s="23"/>
      <c r="AC67" s="23"/>
      <c r="AD67" s="7"/>
      <c r="AE67" s="7"/>
      <c r="AF67" s="7"/>
      <c r="AG67" s="7"/>
      <c r="AH67" s="7"/>
      <c r="AI67" s="7"/>
      <c r="AJ67" s="7"/>
      <c r="AK67" s="7"/>
      <c r="AL67" s="7"/>
      <c r="AM67" s="7"/>
      <c r="AN67" s="7"/>
      <c r="AO67" s="7"/>
      <c r="AP67" s="7"/>
      <c r="AQ67" s="7"/>
      <c r="AR67" s="7"/>
      <c r="AS67" s="7"/>
      <c r="AT67" s="7"/>
      <c r="AU67" s="7"/>
      <c r="AV67" s="23"/>
      <c r="AW67" s="23"/>
      <c r="AX67" s="23"/>
      <c r="AY67" s="23"/>
      <c r="AZ67" s="23"/>
      <c r="BA67" s="23"/>
      <c r="BB67" s="23"/>
      <c r="BC67" s="23"/>
      <c r="BD67" s="23"/>
      <c r="BE67" s="23"/>
      <c r="BF67" s="7"/>
      <c r="BG67" s="10"/>
      <c r="BH67" s="10"/>
      <c r="BI67" s="10"/>
      <c r="BJ67" s="8"/>
    </row>
    <row r="68" spans="1:62" ht="31.5" customHeight="1" x14ac:dyDescent="0.35">
      <c r="A68" s="19"/>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39"/>
    </row>
  </sheetData>
  <sheetProtection algorithmName="SHA-512" hashValue="a/tdHponOOMAsZjqfyWY5V1/hw0vfQg6etZ905yRTq/9fKw7LBOumw8JzymAr4um0wjq7ZGjRbXwi6KyW9SPVA==" saltValue="2fkcg54YYyM6eMF4R5Tesg==" spinCount="100000" sheet="1" selectLockedCells="1"/>
  <customSheetViews>
    <customSheetView guid="{42DA9E08-97F2-4C13-95A2-219C87AD7D22}" scale="64" showPageBreaks="1" showGridLines="0" fitToPage="1" printArea="1" view="pageLayout">
      <selection activeCell="W3" sqref="W3"/>
      <pageMargins left="0" right="0" top="0" bottom="0" header="0" footer="0"/>
      <pageSetup paperSize="9" scale="43" orientation="portrait" r:id="rId1"/>
    </customSheetView>
  </customSheetViews>
  <mergeCells count="86">
    <mergeCell ref="BC30:BD30"/>
    <mergeCell ref="I29:W29"/>
    <mergeCell ref="H4:I4"/>
    <mergeCell ref="I7:AD7"/>
    <mergeCell ref="I8:AD8"/>
    <mergeCell ref="I9:AD9"/>
    <mergeCell ref="I10:AD10"/>
    <mergeCell ref="J17:AE18"/>
    <mergeCell ref="J19:AE20"/>
    <mergeCell ref="BA19:BF19"/>
    <mergeCell ref="BA20:BF20"/>
    <mergeCell ref="BA21:BF21"/>
    <mergeCell ref="AT17:BF17"/>
    <mergeCell ref="K30:P30"/>
    <mergeCell ref="AI4:AJ4"/>
    <mergeCell ref="K36:P36"/>
    <mergeCell ref="K37:P37"/>
    <mergeCell ref="AW33:BB33"/>
    <mergeCell ref="AW34:BB34"/>
    <mergeCell ref="K31:P31"/>
    <mergeCell ref="K32:P32"/>
    <mergeCell ref="AW31:BB31"/>
    <mergeCell ref="I37:J37"/>
    <mergeCell ref="I38:J38"/>
    <mergeCell ref="I39:J39"/>
    <mergeCell ref="BA51:BF52"/>
    <mergeCell ref="BA45:BF45"/>
    <mergeCell ref="BA46:BF46"/>
    <mergeCell ref="BA47:BF47"/>
    <mergeCell ref="AL52:AV52"/>
    <mergeCell ref="BC40:BD40"/>
    <mergeCell ref="K38:P38"/>
    <mergeCell ref="BA49:BF49"/>
    <mergeCell ref="AW40:BB40"/>
    <mergeCell ref="AB49:AD49"/>
    <mergeCell ref="BC38:BD38"/>
    <mergeCell ref="BC39:BD39"/>
    <mergeCell ref="AW39:BB39"/>
    <mergeCell ref="I53:P53"/>
    <mergeCell ref="U53:Z53"/>
    <mergeCell ref="K39:P39"/>
    <mergeCell ref="K40:P40"/>
    <mergeCell ref="I40:J40"/>
    <mergeCell ref="I44:P44"/>
    <mergeCell ref="Y49:AA49"/>
    <mergeCell ref="Y45:AD45"/>
    <mergeCell ref="Y47:AA47"/>
    <mergeCell ref="AB47:AD47"/>
    <mergeCell ref="I2:BF2"/>
    <mergeCell ref="AN11:BF11"/>
    <mergeCell ref="H6:AE6"/>
    <mergeCell ref="H11:AE11"/>
    <mergeCell ref="BC37:BD37"/>
    <mergeCell ref="AW6:BF6"/>
    <mergeCell ref="AW30:BB30"/>
    <mergeCell ref="AW37:BB37"/>
    <mergeCell ref="K33:P33"/>
    <mergeCell ref="K34:P34"/>
    <mergeCell ref="K35:P35"/>
    <mergeCell ref="BC35:BD35"/>
    <mergeCell ref="J25:AE26"/>
    <mergeCell ref="AN15:AQ15"/>
    <mergeCell ref="I30:J30"/>
    <mergeCell ref="AP29:BD29"/>
    <mergeCell ref="AW38:BB38"/>
    <mergeCell ref="AJ8:BF9"/>
    <mergeCell ref="AN13:BF13"/>
    <mergeCell ref="AW35:BB35"/>
    <mergeCell ref="AW36:BB36"/>
    <mergeCell ref="BA22:BF22"/>
    <mergeCell ref="BA23:BF23"/>
    <mergeCell ref="BA24:BF24"/>
    <mergeCell ref="BA26:BF26"/>
    <mergeCell ref="AX15:BF15"/>
    <mergeCell ref="BC36:BD36"/>
    <mergeCell ref="AW32:BB32"/>
    <mergeCell ref="BC31:BD31"/>
    <mergeCell ref="BC32:BD32"/>
    <mergeCell ref="BC33:BD33"/>
    <mergeCell ref="BC34:BD34"/>
    <mergeCell ref="I31:J31"/>
    <mergeCell ref="I32:J32"/>
    <mergeCell ref="I33:J33"/>
    <mergeCell ref="I34:J34"/>
    <mergeCell ref="I36:J36"/>
    <mergeCell ref="I35:J35"/>
  </mergeCells>
  <conditionalFormatting sqref="AW30:AW39 K30:K39">
    <cfRule type="cellIs" dxfId="3" priority="95" stopIfTrue="1" operator="greaterThan">
      <formula>$Y$47</formula>
    </cfRule>
    <cfRule type="cellIs" dxfId="2" priority="96" stopIfTrue="1" operator="lessThan">
      <formula>$AB$47</formula>
    </cfRule>
  </conditionalFormatting>
  <dataValidations xWindow="1022" yWindow="674" count="33">
    <dataValidation allowBlank="1" showInputMessage="1" showErrorMessage="1" promptTitle="Sicherheitsventil" prompt="Das Sicherheitsventil muss dicht sein, und bei 6 bar auslösen" sqref="WVV983056 JJ30 TF30 ADB30 AMX30 AWT30 BGP30 BQL30 CAH30 CKD30 CTZ30 DDV30 DNR30 DXN30 EHJ30 ERF30 FBB30 FKX30 FUT30 GEP30 GOL30 GYH30 HID30 HRZ30 IBV30 ILR30 IVN30 JFJ30 JPF30 JZB30 KIX30 KST30 LCP30 LML30 LWH30 MGD30 MPZ30 MZV30 NJR30 NTN30 ODJ30 ONF30 OXB30 PGX30 PQT30 QAP30 QKL30 QUH30 RED30 RNZ30 RXV30 SHR30 SRN30 TBJ30 TLF30 TVB30 UEX30 UOT30 UYP30 VIL30 VSH30 WCD30 WLZ30 WVV30 L65552 JJ65552 TF65552 ADB65552 AMX65552 AWT65552 BGP65552 BQL65552 CAH65552 CKD65552 CTZ65552 DDV65552 DNR65552 DXN65552 EHJ65552 ERF65552 FBB65552 FKX65552 FUT65552 GEP65552 GOL65552 GYH65552 HID65552 HRZ65552 IBV65552 ILR65552 IVN65552 JFJ65552 JPF65552 JZB65552 KIX65552 KST65552 LCP65552 LML65552 LWH65552 MGD65552 MPZ65552 MZV65552 NJR65552 NTN65552 ODJ65552 ONF65552 OXB65552 PGX65552 PQT65552 QAP65552 QKL65552 QUH65552 RED65552 RNZ65552 RXV65552 SHR65552 SRN65552 TBJ65552 TLF65552 TVB65552 UEX65552 UOT65552 UYP65552 VIL65552 VSH65552 WCD65552 WLZ65552 WVV65552 L131088 JJ131088 TF131088 ADB131088 AMX131088 AWT131088 BGP131088 BQL131088 CAH131088 CKD131088 CTZ131088 DDV131088 DNR131088 DXN131088 EHJ131088 ERF131088 FBB131088 FKX131088 FUT131088 GEP131088 GOL131088 GYH131088 HID131088 HRZ131088 IBV131088 ILR131088 IVN131088 JFJ131088 JPF131088 JZB131088 KIX131088 KST131088 LCP131088 LML131088 LWH131088 MGD131088 MPZ131088 MZV131088 NJR131088 NTN131088 ODJ131088 ONF131088 OXB131088 PGX131088 PQT131088 QAP131088 QKL131088 QUH131088 RED131088 RNZ131088 RXV131088 SHR131088 SRN131088 TBJ131088 TLF131088 TVB131088 UEX131088 UOT131088 UYP131088 VIL131088 VSH131088 WCD131088 WLZ131088 WVV131088 L196624 JJ196624 TF196624 ADB196624 AMX196624 AWT196624 BGP196624 BQL196624 CAH196624 CKD196624 CTZ196624 DDV196624 DNR196624 DXN196624 EHJ196624 ERF196624 FBB196624 FKX196624 FUT196624 GEP196624 GOL196624 GYH196624 HID196624 HRZ196624 IBV196624 ILR196624 IVN196624 JFJ196624 JPF196624 JZB196624 KIX196624 KST196624 LCP196624 LML196624 LWH196624 MGD196624 MPZ196624 MZV196624 NJR196624 NTN196624 ODJ196624 ONF196624 OXB196624 PGX196624 PQT196624 QAP196624 QKL196624 QUH196624 RED196624 RNZ196624 RXV196624 SHR196624 SRN196624 TBJ196624 TLF196624 TVB196624 UEX196624 UOT196624 UYP196624 VIL196624 VSH196624 WCD196624 WLZ196624 WVV196624 L262160 JJ262160 TF262160 ADB262160 AMX262160 AWT262160 BGP262160 BQL262160 CAH262160 CKD262160 CTZ262160 DDV262160 DNR262160 DXN262160 EHJ262160 ERF262160 FBB262160 FKX262160 FUT262160 GEP262160 GOL262160 GYH262160 HID262160 HRZ262160 IBV262160 ILR262160 IVN262160 JFJ262160 JPF262160 JZB262160 KIX262160 KST262160 LCP262160 LML262160 LWH262160 MGD262160 MPZ262160 MZV262160 NJR262160 NTN262160 ODJ262160 ONF262160 OXB262160 PGX262160 PQT262160 QAP262160 QKL262160 QUH262160 RED262160 RNZ262160 RXV262160 SHR262160 SRN262160 TBJ262160 TLF262160 TVB262160 UEX262160 UOT262160 UYP262160 VIL262160 VSH262160 WCD262160 WLZ262160 WVV262160 L327696 JJ327696 TF327696 ADB327696 AMX327696 AWT327696 BGP327696 BQL327696 CAH327696 CKD327696 CTZ327696 DDV327696 DNR327696 DXN327696 EHJ327696 ERF327696 FBB327696 FKX327696 FUT327696 GEP327696 GOL327696 GYH327696 HID327696 HRZ327696 IBV327696 ILR327696 IVN327696 JFJ327696 JPF327696 JZB327696 KIX327696 KST327696 LCP327696 LML327696 LWH327696 MGD327696 MPZ327696 MZV327696 NJR327696 NTN327696 ODJ327696 ONF327696 OXB327696 PGX327696 PQT327696 QAP327696 QKL327696 QUH327696 RED327696 RNZ327696 RXV327696 SHR327696 SRN327696 TBJ327696 TLF327696 TVB327696 UEX327696 UOT327696 UYP327696 VIL327696 VSH327696 WCD327696 WLZ327696 WVV327696 L393232 JJ393232 TF393232 ADB393232 AMX393232 AWT393232 BGP393232 BQL393232 CAH393232 CKD393232 CTZ393232 DDV393232 DNR393232 DXN393232 EHJ393232 ERF393232 FBB393232 FKX393232 FUT393232 GEP393232 GOL393232 GYH393232 HID393232 HRZ393232 IBV393232 ILR393232 IVN393232 JFJ393232 JPF393232 JZB393232 KIX393232 KST393232 LCP393232 LML393232 LWH393232 MGD393232 MPZ393232 MZV393232 NJR393232 NTN393232 ODJ393232 ONF393232 OXB393232 PGX393232 PQT393232 QAP393232 QKL393232 QUH393232 RED393232 RNZ393232 RXV393232 SHR393232 SRN393232 TBJ393232 TLF393232 TVB393232 UEX393232 UOT393232 UYP393232 VIL393232 VSH393232 WCD393232 WLZ393232 WVV393232 L458768 JJ458768 TF458768 ADB458768 AMX458768 AWT458768 BGP458768 BQL458768 CAH458768 CKD458768 CTZ458768 DDV458768 DNR458768 DXN458768 EHJ458768 ERF458768 FBB458768 FKX458768 FUT458768 GEP458768 GOL458768 GYH458768 HID458768 HRZ458768 IBV458768 ILR458768 IVN458768 JFJ458768 JPF458768 JZB458768 KIX458768 KST458768 LCP458768 LML458768 LWH458768 MGD458768 MPZ458768 MZV458768 NJR458768 NTN458768 ODJ458768 ONF458768 OXB458768 PGX458768 PQT458768 QAP458768 QKL458768 QUH458768 RED458768 RNZ458768 RXV458768 SHR458768 SRN458768 TBJ458768 TLF458768 TVB458768 UEX458768 UOT458768 UYP458768 VIL458768 VSH458768 WCD458768 WLZ458768 WVV458768 L524304 JJ524304 TF524304 ADB524304 AMX524304 AWT524304 BGP524304 BQL524304 CAH524304 CKD524304 CTZ524304 DDV524304 DNR524304 DXN524304 EHJ524304 ERF524304 FBB524304 FKX524304 FUT524304 GEP524304 GOL524304 GYH524304 HID524304 HRZ524304 IBV524304 ILR524304 IVN524304 JFJ524304 JPF524304 JZB524304 KIX524304 KST524304 LCP524304 LML524304 LWH524304 MGD524304 MPZ524304 MZV524304 NJR524304 NTN524304 ODJ524304 ONF524304 OXB524304 PGX524304 PQT524304 QAP524304 QKL524304 QUH524304 RED524304 RNZ524304 RXV524304 SHR524304 SRN524304 TBJ524304 TLF524304 TVB524304 UEX524304 UOT524304 UYP524304 VIL524304 VSH524304 WCD524304 WLZ524304 WVV524304 L589840 JJ589840 TF589840 ADB589840 AMX589840 AWT589840 BGP589840 BQL589840 CAH589840 CKD589840 CTZ589840 DDV589840 DNR589840 DXN589840 EHJ589840 ERF589840 FBB589840 FKX589840 FUT589840 GEP589840 GOL589840 GYH589840 HID589840 HRZ589840 IBV589840 ILR589840 IVN589840 JFJ589840 JPF589840 JZB589840 KIX589840 KST589840 LCP589840 LML589840 LWH589840 MGD589840 MPZ589840 MZV589840 NJR589840 NTN589840 ODJ589840 ONF589840 OXB589840 PGX589840 PQT589840 QAP589840 QKL589840 QUH589840 RED589840 RNZ589840 RXV589840 SHR589840 SRN589840 TBJ589840 TLF589840 TVB589840 UEX589840 UOT589840 UYP589840 VIL589840 VSH589840 WCD589840 WLZ589840 WVV589840 L655376 JJ655376 TF655376 ADB655376 AMX655376 AWT655376 BGP655376 BQL655376 CAH655376 CKD655376 CTZ655376 DDV655376 DNR655376 DXN655376 EHJ655376 ERF655376 FBB655376 FKX655376 FUT655376 GEP655376 GOL655376 GYH655376 HID655376 HRZ655376 IBV655376 ILR655376 IVN655376 JFJ655376 JPF655376 JZB655376 KIX655376 KST655376 LCP655376 LML655376 LWH655376 MGD655376 MPZ655376 MZV655376 NJR655376 NTN655376 ODJ655376 ONF655376 OXB655376 PGX655376 PQT655376 QAP655376 QKL655376 QUH655376 RED655376 RNZ655376 RXV655376 SHR655376 SRN655376 TBJ655376 TLF655376 TVB655376 UEX655376 UOT655376 UYP655376 VIL655376 VSH655376 WCD655376 WLZ655376 WVV655376 L720912 JJ720912 TF720912 ADB720912 AMX720912 AWT720912 BGP720912 BQL720912 CAH720912 CKD720912 CTZ720912 DDV720912 DNR720912 DXN720912 EHJ720912 ERF720912 FBB720912 FKX720912 FUT720912 GEP720912 GOL720912 GYH720912 HID720912 HRZ720912 IBV720912 ILR720912 IVN720912 JFJ720912 JPF720912 JZB720912 KIX720912 KST720912 LCP720912 LML720912 LWH720912 MGD720912 MPZ720912 MZV720912 NJR720912 NTN720912 ODJ720912 ONF720912 OXB720912 PGX720912 PQT720912 QAP720912 QKL720912 QUH720912 RED720912 RNZ720912 RXV720912 SHR720912 SRN720912 TBJ720912 TLF720912 TVB720912 UEX720912 UOT720912 UYP720912 VIL720912 VSH720912 WCD720912 WLZ720912 WVV720912 L786448 JJ786448 TF786448 ADB786448 AMX786448 AWT786448 BGP786448 BQL786448 CAH786448 CKD786448 CTZ786448 DDV786448 DNR786448 DXN786448 EHJ786448 ERF786448 FBB786448 FKX786448 FUT786448 GEP786448 GOL786448 GYH786448 HID786448 HRZ786448 IBV786448 ILR786448 IVN786448 JFJ786448 JPF786448 JZB786448 KIX786448 KST786448 LCP786448 LML786448 LWH786448 MGD786448 MPZ786448 MZV786448 NJR786448 NTN786448 ODJ786448 ONF786448 OXB786448 PGX786448 PQT786448 QAP786448 QKL786448 QUH786448 RED786448 RNZ786448 RXV786448 SHR786448 SRN786448 TBJ786448 TLF786448 TVB786448 UEX786448 UOT786448 UYP786448 VIL786448 VSH786448 WCD786448 WLZ786448 WVV786448 L851984 JJ851984 TF851984 ADB851984 AMX851984 AWT851984 BGP851984 BQL851984 CAH851984 CKD851984 CTZ851984 DDV851984 DNR851984 DXN851984 EHJ851984 ERF851984 FBB851984 FKX851984 FUT851984 GEP851984 GOL851984 GYH851984 HID851984 HRZ851984 IBV851984 ILR851984 IVN851984 JFJ851984 JPF851984 JZB851984 KIX851984 KST851984 LCP851984 LML851984 LWH851984 MGD851984 MPZ851984 MZV851984 NJR851984 NTN851984 ODJ851984 ONF851984 OXB851984 PGX851984 PQT851984 QAP851984 QKL851984 QUH851984 RED851984 RNZ851984 RXV851984 SHR851984 SRN851984 TBJ851984 TLF851984 TVB851984 UEX851984 UOT851984 UYP851984 VIL851984 VSH851984 WCD851984 WLZ851984 WVV851984 L917520 JJ917520 TF917520 ADB917520 AMX917520 AWT917520 BGP917520 BQL917520 CAH917520 CKD917520 CTZ917520 DDV917520 DNR917520 DXN917520 EHJ917520 ERF917520 FBB917520 FKX917520 FUT917520 GEP917520 GOL917520 GYH917520 HID917520 HRZ917520 IBV917520 ILR917520 IVN917520 JFJ917520 JPF917520 JZB917520 KIX917520 KST917520 LCP917520 LML917520 LWH917520 MGD917520 MPZ917520 MZV917520 NJR917520 NTN917520 ODJ917520 ONF917520 OXB917520 PGX917520 PQT917520 QAP917520 QKL917520 QUH917520 RED917520 RNZ917520 RXV917520 SHR917520 SRN917520 TBJ917520 TLF917520 TVB917520 UEX917520 UOT917520 UYP917520 VIL917520 VSH917520 WCD917520 WLZ917520 WVV917520 L983056 JJ983056 TF983056 ADB983056 AMX983056 AWT983056 BGP983056 BQL983056 CAH983056 CKD983056 CTZ983056 DDV983056 DNR983056 DXN983056 EHJ983056 ERF983056 FBB983056 FKX983056 FUT983056 GEP983056 GOL983056 GYH983056 HID983056 HRZ983056 IBV983056 ILR983056 IVN983056 JFJ983056 JPF983056 JZB983056 KIX983056 KST983056 LCP983056 LML983056 LWH983056 MGD983056 MPZ983056 MZV983056 NJR983056 NTN983056 ODJ983056 ONF983056 OXB983056 PGX983056 PQT983056 QAP983056 QKL983056 QUH983056 RED983056 RNZ983056 RXV983056 SHR983056 SRN983056 TBJ983056 TLF983056 TVB983056 UEX983056 UOT983056 UYP983056 VIL983056 VSH983056 WCD983056 WLZ983056"/>
    <dataValidation allowBlank="1" showInputMessage="1" showErrorMessage="1" promptTitle="Rührwerk" prompt="Bei Behältern &gt; 5 l Fassungsvermögen muss die Luft von der Lufteinlasskupplung über ein Rohr bis zum Behälterboden geführt werden. Die eintströmende Luft sorgt für eine Umwählzung der Spritzbrühe.Das Rohr muss in einwandfreiem Zustand sein." sqref="L27 L65549 JJ65549 TF65549 ADB65549 AMX65549 AWT65549 BGP65549 BQL65549 CAH65549 CKD65549 CTZ65549 DDV65549 DNR65549 DXN65549 EHJ65549 ERF65549 FBB65549 FKX65549 FUT65549 GEP65549 GOL65549 GYH65549 HID65549 HRZ65549 IBV65549 ILR65549 IVN65549 JFJ65549 JPF65549 JZB65549 KIX65549 KST65549 LCP65549 LML65549 LWH65549 MGD65549 MPZ65549 MZV65549 NJR65549 NTN65549 ODJ65549 ONF65549 OXB65549 PGX65549 PQT65549 QAP65549 QKL65549 QUH65549 RED65549 RNZ65549 RXV65549 SHR65549 SRN65549 TBJ65549 TLF65549 TVB65549 UEX65549 UOT65549 UYP65549 VIL65549 VSH65549 WCD65549 WLZ65549 WVV65549 L131085 JJ131085 TF131085 ADB131085 AMX131085 AWT131085 BGP131085 BQL131085 CAH131085 CKD131085 CTZ131085 DDV131085 DNR131085 DXN131085 EHJ131085 ERF131085 FBB131085 FKX131085 FUT131085 GEP131085 GOL131085 GYH131085 HID131085 HRZ131085 IBV131085 ILR131085 IVN131085 JFJ131085 JPF131085 JZB131085 KIX131085 KST131085 LCP131085 LML131085 LWH131085 MGD131085 MPZ131085 MZV131085 NJR131085 NTN131085 ODJ131085 ONF131085 OXB131085 PGX131085 PQT131085 QAP131085 QKL131085 QUH131085 RED131085 RNZ131085 RXV131085 SHR131085 SRN131085 TBJ131085 TLF131085 TVB131085 UEX131085 UOT131085 UYP131085 VIL131085 VSH131085 WCD131085 WLZ131085 WVV131085 L196621 JJ196621 TF196621 ADB196621 AMX196621 AWT196621 BGP196621 BQL196621 CAH196621 CKD196621 CTZ196621 DDV196621 DNR196621 DXN196621 EHJ196621 ERF196621 FBB196621 FKX196621 FUT196621 GEP196621 GOL196621 GYH196621 HID196621 HRZ196621 IBV196621 ILR196621 IVN196621 JFJ196621 JPF196621 JZB196621 KIX196621 KST196621 LCP196621 LML196621 LWH196621 MGD196621 MPZ196621 MZV196621 NJR196621 NTN196621 ODJ196621 ONF196621 OXB196621 PGX196621 PQT196621 QAP196621 QKL196621 QUH196621 RED196621 RNZ196621 RXV196621 SHR196621 SRN196621 TBJ196621 TLF196621 TVB196621 UEX196621 UOT196621 UYP196621 VIL196621 VSH196621 WCD196621 WLZ196621 WVV196621 L262157 JJ262157 TF262157 ADB262157 AMX262157 AWT262157 BGP262157 BQL262157 CAH262157 CKD262157 CTZ262157 DDV262157 DNR262157 DXN262157 EHJ262157 ERF262157 FBB262157 FKX262157 FUT262157 GEP262157 GOL262157 GYH262157 HID262157 HRZ262157 IBV262157 ILR262157 IVN262157 JFJ262157 JPF262157 JZB262157 KIX262157 KST262157 LCP262157 LML262157 LWH262157 MGD262157 MPZ262157 MZV262157 NJR262157 NTN262157 ODJ262157 ONF262157 OXB262157 PGX262157 PQT262157 QAP262157 QKL262157 QUH262157 RED262157 RNZ262157 RXV262157 SHR262157 SRN262157 TBJ262157 TLF262157 TVB262157 UEX262157 UOT262157 UYP262157 VIL262157 VSH262157 WCD262157 WLZ262157 WVV262157 L327693 JJ327693 TF327693 ADB327693 AMX327693 AWT327693 BGP327693 BQL327693 CAH327693 CKD327693 CTZ327693 DDV327693 DNR327693 DXN327693 EHJ327693 ERF327693 FBB327693 FKX327693 FUT327693 GEP327693 GOL327693 GYH327693 HID327693 HRZ327693 IBV327693 ILR327693 IVN327693 JFJ327693 JPF327693 JZB327693 KIX327693 KST327693 LCP327693 LML327693 LWH327693 MGD327693 MPZ327693 MZV327693 NJR327693 NTN327693 ODJ327693 ONF327693 OXB327693 PGX327693 PQT327693 QAP327693 QKL327693 QUH327693 RED327693 RNZ327693 RXV327693 SHR327693 SRN327693 TBJ327693 TLF327693 TVB327693 UEX327693 UOT327693 UYP327693 VIL327693 VSH327693 WCD327693 WLZ327693 WVV327693 L393229 JJ393229 TF393229 ADB393229 AMX393229 AWT393229 BGP393229 BQL393229 CAH393229 CKD393229 CTZ393229 DDV393229 DNR393229 DXN393229 EHJ393229 ERF393229 FBB393229 FKX393229 FUT393229 GEP393229 GOL393229 GYH393229 HID393229 HRZ393229 IBV393229 ILR393229 IVN393229 JFJ393229 JPF393229 JZB393229 KIX393229 KST393229 LCP393229 LML393229 LWH393229 MGD393229 MPZ393229 MZV393229 NJR393229 NTN393229 ODJ393229 ONF393229 OXB393229 PGX393229 PQT393229 QAP393229 QKL393229 QUH393229 RED393229 RNZ393229 RXV393229 SHR393229 SRN393229 TBJ393229 TLF393229 TVB393229 UEX393229 UOT393229 UYP393229 VIL393229 VSH393229 WCD393229 WLZ393229 WVV393229 L458765 JJ458765 TF458765 ADB458765 AMX458765 AWT458765 BGP458765 BQL458765 CAH458765 CKD458765 CTZ458765 DDV458765 DNR458765 DXN458765 EHJ458765 ERF458765 FBB458765 FKX458765 FUT458765 GEP458765 GOL458765 GYH458765 HID458765 HRZ458765 IBV458765 ILR458765 IVN458765 JFJ458765 JPF458765 JZB458765 KIX458765 KST458765 LCP458765 LML458765 LWH458765 MGD458765 MPZ458765 MZV458765 NJR458765 NTN458765 ODJ458765 ONF458765 OXB458765 PGX458765 PQT458765 QAP458765 QKL458765 QUH458765 RED458765 RNZ458765 RXV458765 SHR458765 SRN458765 TBJ458765 TLF458765 TVB458765 UEX458765 UOT458765 UYP458765 VIL458765 VSH458765 WCD458765 WLZ458765 WVV458765 L524301 JJ524301 TF524301 ADB524301 AMX524301 AWT524301 BGP524301 BQL524301 CAH524301 CKD524301 CTZ524301 DDV524301 DNR524301 DXN524301 EHJ524301 ERF524301 FBB524301 FKX524301 FUT524301 GEP524301 GOL524301 GYH524301 HID524301 HRZ524301 IBV524301 ILR524301 IVN524301 JFJ524301 JPF524301 JZB524301 KIX524301 KST524301 LCP524301 LML524301 LWH524301 MGD524301 MPZ524301 MZV524301 NJR524301 NTN524301 ODJ524301 ONF524301 OXB524301 PGX524301 PQT524301 QAP524301 QKL524301 QUH524301 RED524301 RNZ524301 RXV524301 SHR524301 SRN524301 TBJ524301 TLF524301 TVB524301 UEX524301 UOT524301 UYP524301 VIL524301 VSH524301 WCD524301 WLZ524301 WVV524301 L589837 JJ589837 TF589837 ADB589837 AMX589837 AWT589837 BGP589837 BQL589837 CAH589837 CKD589837 CTZ589837 DDV589837 DNR589837 DXN589837 EHJ589837 ERF589837 FBB589837 FKX589837 FUT589837 GEP589837 GOL589837 GYH589837 HID589837 HRZ589837 IBV589837 ILR589837 IVN589837 JFJ589837 JPF589837 JZB589837 KIX589837 KST589837 LCP589837 LML589837 LWH589837 MGD589837 MPZ589837 MZV589837 NJR589837 NTN589837 ODJ589837 ONF589837 OXB589837 PGX589837 PQT589837 QAP589837 QKL589837 QUH589837 RED589837 RNZ589837 RXV589837 SHR589837 SRN589837 TBJ589837 TLF589837 TVB589837 UEX589837 UOT589837 UYP589837 VIL589837 VSH589837 WCD589837 WLZ589837 WVV589837 L655373 JJ655373 TF655373 ADB655373 AMX655373 AWT655373 BGP655373 BQL655373 CAH655373 CKD655373 CTZ655373 DDV655373 DNR655373 DXN655373 EHJ655373 ERF655373 FBB655373 FKX655373 FUT655373 GEP655373 GOL655373 GYH655373 HID655373 HRZ655373 IBV655373 ILR655373 IVN655373 JFJ655373 JPF655373 JZB655373 KIX655373 KST655373 LCP655373 LML655373 LWH655373 MGD655373 MPZ655373 MZV655373 NJR655373 NTN655373 ODJ655373 ONF655373 OXB655373 PGX655373 PQT655373 QAP655373 QKL655373 QUH655373 RED655373 RNZ655373 RXV655373 SHR655373 SRN655373 TBJ655373 TLF655373 TVB655373 UEX655373 UOT655373 UYP655373 VIL655373 VSH655373 WCD655373 WLZ655373 WVV655373 L720909 JJ720909 TF720909 ADB720909 AMX720909 AWT720909 BGP720909 BQL720909 CAH720909 CKD720909 CTZ720909 DDV720909 DNR720909 DXN720909 EHJ720909 ERF720909 FBB720909 FKX720909 FUT720909 GEP720909 GOL720909 GYH720909 HID720909 HRZ720909 IBV720909 ILR720909 IVN720909 JFJ720909 JPF720909 JZB720909 KIX720909 KST720909 LCP720909 LML720909 LWH720909 MGD720909 MPZ720909 MZV720909 NJR720909 NTN720909 ODJ720909 ONF720909 OXB720909 PGX720909 PQT720909 QAP720909 QKL720909 QUH720909 RED720909 RNZ720909 RXV720909 SHR720909 SRN720909 TBJ720909 TLF720909 TVB720909 UEX720909 UOT720909 UYP720909 VIL720909 VSH720909 WCD720909 WLZ720909 WVV720909 L786445 JJ786445 TF786445 ADB786445 AMX786445 AWT786445 BGP786445 BQL786445 CAH786445 CKD786445 CTZ786445 DDV786445 DNR786445 DXN786445 EHJ786445 ERF786445 FBB786445 FKX786445 FUT786445 GEP786445 GOL786445 GYH786445 HID786445 HRZ786445 IBV786445 ILR786445 IVN786445 JFJ786445 JPF786445 JZB786445 KIX786445 KST786445 LCP786445 LML786445 LWH786445 MGD786445 MPZ786445 MZV786445 NJR786445 NTN786445 ODJ786445 ONF786445 OXB786445 PGX786445 PQT786445 QAP786445 QKL786445 QUH786445 RED786445 RNZ786445 RXV786445 SHR786445 SRN786445 TBJ786445 TLF786445 TVB786445 UEX786445 UOT786445 UYP786445 VIL786445 VSH786445 WCD786445 WLZ786445 WVV786445 L851981 JJ851981 TF851981 ADB851981 AMX851981 AWT851981 BGP851981 BQL851981 CAH851981 CKD851981 CTZ851981 DDV851981 DNR851981 DXN851981 EHJ851981 ERF851981 FBB851981 FKX851981 FUT851981 GEP851981 GOL851981 GYH851981 HID851981 HRZ851981 IBV851981 ILR851981 IVN851981 JFJ851981 JPF851981 JZB851981 KIX851981 KST851981 LCP851981 LML851981 LWH851981 MGD851981 MPZ851981 MZV851981 NJR851981 NTN851981 ODJ851981 ONF851981 OXB851981 PGX851981 PQT851981 QAP851981 QKL851981 QUH851981 RED851981 RNZ851981 RXV851981 SHR851981 SRN851981 TBJ851981 TLF851981 TVB851981 UEX851981 UOT851981 UYP851981 VIL851981 VSH851981 WCD851981 WLZ851981 WVV851981 L917517 JJ917517 TF917517 ADB917517 AMX917517 AWT917517 BGP917517 BQL917517 CAH917517 CKD917517 CTZ917517 DDV917517 DNR917517 DXN917517 EHJ917517 ERF917517 FBB917517 FKX917517 FUT917517 GEP917517 GOL917517 GYH917517 HID917517 HRZ917517 IBV917517 ILR917517 IVN917517 JFJ917517 JPF917517 JZB917517 KIX917517 KST917517 LCP917517 LML917517 LWH917517 MGD917517 MPZ917517 MZV917517 NJR917517 NTN917517 ODJ917517 ONF917517 OXB917517 PGX917517 PQT917517 QAP917517 QKL917517 QUH917517 RED917517 RNZ917517 RXV917517 SHR917517 SRN917517 TBJ917517 TLF917517 TVB917517 UEX917517 UOT917517 UYP917517 VIL917517 VSH917517 WCD917517 WLZ917517 WVV917517 L983053 JJ983053 TF983053 ADB983053 AMX983053 AWT983053 BGP983053 BQL983053 CAH983053 CKD983053 CTZ983053 DDV983053 DNR983053 DXN983053 EHJ983053 ERF983053 FBB983053 FKX983053 FUT983053 GEP983053 GOL983053 GYH983053 HID983053 HRZ983053 IBV983053 ILR983053 IVN983053 JFJ983053 JPF983053 JZB983053 KIX983053 KST983053 LCP983053 LML983053 LWH983053 MGD983053 MPZ983053 MZV983053 NJR983053 NTN983053 ODJ983053 ONF983053 OXB983053 PGX983053 PQT983053 QAP983053 QKL983053 QUH983053 RED983053 RNZ983053 RXV983053 SHR983053 SRN983053 TBJ983053 TLF983053 TVB983053 UEX983053 UOT983053 UYP983053 VIL983053 VSH983053 WCD983053 WLZ983053 WVV983053 WVV983068 JJ45 TF45 ADB45 AMX45 AWT45 BGP45 BQL45 CAH45 CKD45 CTZ45 DDV45 DNR45 DXN45 EHJ45 ERF45 FBB45 FKX45 FUT45 GEP45 GOL45 GYH45 HID45 HRZ45 IBV45 ILR45 IVN45 JFJ45 JPF45 JZB45 KIX45 KST45 LCP45 LML45 LWH45 MGD45 MPZ45 MZV45 NJR45 NTN45 ODJ45 ONF45 OXB45 PGX45 PQT45 QAP45 QKL45 QUH45 RED45 RNZ45 RXV45 SHR45 SRN45 TBJ45 TLF45 TVB45 UEX45 UOT45 UYP45 VIL45 VSH45 WCD45 WLZ45 WVV45 L65564 JJ65564 TF65564 ADB65564 AMX65564 AWT65564 BGP65564 BQL65564 CAH65564 CKD65564 CTZ65564 DDV65564 DNR65564 DXN65564 EHJ65564 ERF65564 FBB65564 FKX65564 FUT65564 GEP65564 GOL65564 GYH65564 HID65564 HRZ65564 IBV65564 ILR65564 IVN65564 JFJ65564 JPF65564 JZB65564 KIX65564 KST65564 LCP65564 LML65564 LWH65564 MGD65564 MPZ65564 MZV65564 NJR65564 NTN65564 ODJ65564 ONF65564 OXB65564 PGX65564 PQT65564 QAP65564 QKL65564 QUH65564 RED65564 RNZ65564 RXV65564 SHR65564 SRN65564 TBJ65564 TLF65564 TVB65564 UEX65564 UOT65564 UYP65564 VIL65564 VSH65564 WCD65564 WLZ65564 WVV65564 L131100 JJ131100 TF131100 ADB131100 AMX131100 AWT131100 BGP131100 BQL131100 CAH131100 CKD131100 CTZ131100 DDV131100 DNR131100 DXN131100 EHJ131100 ERF131100 FBB131100 FKX131100 FUT131100 GEP131100 GOL131100 GYH131100 HID131100 HRZ131100 IBV131100 ILR131100 IVN131100 JFJ131100 JPF131100 JZB131100 KIX131100 KST131100 LCP131100 LML131100 LWH131100 MGD131100 MPZ131100 MZV131100 NJR131100 NTN131100 ODJ131100 ONF131100 OXB131100 PGX131100 PQT131100 QAP131100 QKL131100 QUH131100 RED131100 RNZ131100 RXV131100 SHR131100 SRN131100 TBJ131100 TLF131100 TVB131100 UEX131100 UOT131100 UYP131100 VIL131100 VSH131100 WCD131100 WLZ131100 WVV131100 L196636 JJ196636 TF196636 ADB196636 AMX196636 AWT196636 BGP196636 BQL196636 CAH196636 CKD196636 CTZ196636 DDV196636 DNR196636 DXN196636 EHJ196636 ERF196636 FBB196636 FKX196636 FUT196636 GEP196636 GOL196636 GYH196636 HID196636 HRZ196636 IBV196636 ILR196636 IVN196636 JFJ196636 JPF196636 JZB196636 KIX196636 KST196636 LCP196636 LML196636 LWH196636 MGD196636 MPZ196636 MZV196636 NJR196636 NTN196636 ODJ196636 ONF196636 OXB196636 PGX196636 PQT196636 QAP196636 QKL196636 QUH196636 RED196636 RNZ196636 RXV196636 SHR196636 SRN196636 TBJ196636 TLF196636 TVB196636 UEX196636 UOT196636 UYP196636 VIL196636 VSH196636 WCD196636 WLZ196636 WVV196636 L262172 JJ262172 TF262172 ADB262172 AMX262172 AWT262172 BGP262172 BQL262172 CAH262172 CKD262172 CTZ262172 DDV262172 DNR262172 DXN262172 EHJ262172 ERF262172 FBB262172 FKX262172 FUT262172 GEP262172 GOL262172 GYH262172 HID262172 HRZ262172 IBV262172 ILR262172 IVN262172 JFJ262172 JPF262172 JZB262172 KIX262172 KST262172 LCP262172 LML262172 LWH262172 MGD262172 MPZ262172 MZV262172 NJR262172 NTN262172 ODJ262172 ONF262172 OXB262172 PGX262172 PQT262172 QAP262172 QKL262172 QUH262172 RED262172 RNZ262172 RXV262172 SHR262172 SRN262172 TBJ262172 TLF262172 TVB262172 UEX262172 UOT262172 UYP262172 VIL262172 VSH262172 WCD262172 WLZ262172 WVV262172 L327708 JJ327708 TF327708 ADB327708 AMX327708 AWT327708 BGP327708 BQL327708 CAH327708 CKD327708 CTZ327708 DDV327708 DNR327708 DXN327708 EHJ327708 ERF327708 FBB327708 FKX327708 FUT327708 GEP327708 GOL327708 GYH327708 HID327708 HRZ327708 IBV327708 ILR327708 IVN327708 JFJ327708 JPF327708 JZB327708 KIX327708 KST327708 LCP327708 LML327708 LWH327708 MGD327708 MPZ327708 MZV327708 NJR327708 NTN327708 ODJ327708 ONF327708 OXB327708 PGX327708 PQT327708 QAP327708 QKL327708 QUH327708 RED327708 RNZ327708 RXV327708 SHR327708 SRN327708 TBJ327708 TLF327708 TVB327708 UEX327708 UOT327708 UYP327708 VIL327708 VSH327708 WCD327708 WLZ327708 WVV327708 L393244 JJ393244 TF393244 ADB393244 AMX393244 AWT393244 BGP393244 BQL393244 CAH393244 CKD393244 CTZ393244 DDV393244 DNR393244 DXN393244 EHJ393244 ERF393244 FBB393244 FKX393244 FUT393244 GEP393244 GOL393244 GYH393244 HID393244 HRZ393244 IBV393244 ILR393244 IVN393244 JFJ393244 JPF393244 JZB393244 KIX393244 KST393244 LCP393244 LML393244 LWH393244 MGD393244 MPZ393244 MZV393244 NJR393244 NTN393244 ODJ393244 ONF393244 OXB393244 PGX393244 PQT393244 QAP393244 QKL393244 QUH393244 RED393244 RNZ393244 RXV393244 SHR393244 SRN393244 TBJ393244 TLF393244 TVB393244 UEX393244 UOT393244 UYP393244 VIL393244 VSH393244 WCD393244 WLZ393244 WVV393244 L458780 JJ458780 TF458780 ADB458780 AMX458780 AWT458780 BGP458780 BQL458780 CAH458780 CKD458780 CTZ458780 DDV458780 DNR458780 DXN458780 EHJ458780 ERF458780 FBB458780 FKX458780 FUT458780 GEP458780 GOL458780 GYH458780 HID458780 HRZ458780 IBV458780 ILR458780 IVN458780 JFJ458780 JPF458780 JZB458780 KIX458780 KST458780 LCP458780 LML458780 LWH458780 MGD458780 MPZ458780 MZV458780 NJR458780 NTN458780 ODJ458780 ONF458780 OXB458780 PGX458780 PQT458780 QAP458780 QKL458780 QUH458780 RED458780 RNZ458780 RXV458780 SHR458780 SRN458780 TBJ458780 TLF458780 TVB458780 UEX458780 UOT458780 UYP458780 VIL458780 VSH458780 WCD458780 WLZ458780 WVV458780 L524316 JJ524316 TF524316 ADB524316 AMX524316 AWT524316 BGP524316 BQL524316 CAH524316 CKD524316 CTZ524316 DDV524316 DNR524316 DXN524316 EHJ524316 ERF524316 FBB524316 FKX524316 FUT524316 GEP524316 GOL524316 GYH524316 HID524316 HRZ524316 IBV524316 ILR524316 IVN524316 JFJ524316 JPF524316 JZB524316 KIX524316 KST524316 LCP524316 LML524316 LWH524316 MGD524316 MPZ524316 MZV524316 NJR524316 NTN524316 ODJ524316 ONF524316 OXB524316 PGX524316 PQT524316 QAP524316 QKL524316 QUH524316 RED524316 RNZ524316 RXV524316 SHR524316 SRN524316 TBJ524316 TLF524316 TVB524316 UEX524316 UOT524316 UYP524316 VIL524316 VSH524316 WCD524316 WLZ524316 WVV524316 L589852 JJ589852 TF589852 ADB589852 AMX589852 AWT589852 BGP589852 BQL589852 CAH589852 CKD589852 CTZ589852 DDV589852 DNR589852 DXN589852 EHJ589852 ERF589852 FBB589852 FKX589852 FUT589852 GEP589852 GOL589852 GYH589852 HID589852 HRZ589852 IBV589852 ILR589852 IVN589852 JFJ589852 JPF589852 JZB589852 KIX589852 KST589852 LCP589852 LML589852 LWH589852 MGD589852 MPZ589852 MZV589852 NJR589852 NTN589852 ODJ589852 ONF589852 OXB589852 PGX589852 PQT589852 QAP589852 QKL589852 QUH589852 RED589852 RNZ589852 RXV589852 SHR589852 SRN589852 TBJ589852 TLF589852 TVB589852 UEX589852 UOT589852 UYP589852 VIL589852 VSH589852 WCD589852 WLZ589852 WVV589852 L655388 JJ655388 TF655388 ADB655388 AMX655388 AWT655388 BGP655388 BQL655388 CAH655388 CKD655388 CTZ655388 DDV655388 DNR655388 DXN655388 EHJ655388 ERF655388 FBB655388 FKX655388 FUT655388 GEP655388 GOL655388 GYH655388 HID655388 HRZ655388 IBV655388 ILR655388 IVN655388 JFJ655388 JPF655388 JZB655388 KIX655388 KST655388 LCP655388 LML655388 LWH655388 MGD655388 MPZ655388 MZV655388 NJR655388 NTN655388 ODJ655388 ONF655388 OXB655388 PGX655388 PQT655388 QAP655388 QKL655388 QUH655388 RED655388 RNZ655388 RXV655388 SHR655388 SRN655388 TBJ655388 TLF655388 TVB655388 UEX655388 UOT655388 UYP655388 VIL655388 VSH655388 WCD655388 WLZ655388 WVV655388 L720924 JJ720924 TF720924 ADB720924 AMX720924 AWT720924 BGP720924 BQL720924 CAH720924 CKD720924 CTZ720924 DDV720924 DNR720924 DXN720924 EHJ720924 ERF720924 FBB720924 FKX720924 FUT720924 GEP720924 GOL720924 GYH720924 HID720924 HRZ720924 IBV720924 ILR720924 IVN720924 JFJ720924 JPF720924 JZB720924 KIX720924 KST720924 LCP720924 LML720924 LWH720924 MGD720924 MPZ720924 MZV720924 NJR720924 NTN720924 ODJ720924 ONF720924 OXB720924 PGX720924 PQT720924 QAP720924 QKL720924 QUH720924 RED720924 RNZ720924 RXV720924 SHR720924 SRN720924 TBJ720924 TLF720924 TVB720924 UEX720924 UOT720924 UYP720924 VIL720924 VSH720924 WCD720924 WLZ720924 WVV720924 L786460 JJ786460 TF786460 ADB786460 AMX786460 AWT786460 BGP786460 BQL786460 CAH786460 CKD786460 CTZ786460 DDV786460 DNR786460 DXN786460 EHJ786460 ERF786460 FBB786460 FKX786460 FUT786460 GEP786460 GOL786460 GYH786460 HID786460 HRZ786460 IBV786460 ILR786460 IVN786460 JFJ786460 JPF786460 JZB786460 KIX786460 KST786460 LCP786460 LML786460 LWH786460 MGD786460 MPZ786460 MZV786460 NJR786460 NTN786460 ODJ786460 ONF786460 OXB786460 PGX786460 PQT786460 QAP786460 QKL786460 QUH786460 RED786460 RNZ786460 RXV786460 SHR786460 SRN786460 TBJ786460 TLF786460 TVB786460 UEX786460 UOT786460 UYP786460 VIL786460 VSH786460 WCD786460 WLZ786460 WVV786460 L851996 JJ851996 TF851996 ADB851996 AMX851996 AWT851996 BGP851996 BQL851996 CAH851996 CKD851996 CTZ851996 DDV851996 DNR851996 DXN851996 EHJ851996 ERF851996 FBB851996 FKX851996 FUT851996 GEP851996 GOL851996 GYH851996 HID851996 HRZ851996 IBV851996 ILR851996 IVN851996 JFJ851996 JPF851996 JZB851996 KIX851996 KST851996 LCP851996 LML851996 LWH851996 MGD851996 MPZ851996 MZV851996 NJR851996 NTN851996 ODJ851996 ONF851996 OXB851996 PGX851996 PQT851996 QAP851996 QKL851996 QUH851996 RED851996 RNZ851996 RXV851996 SHR851996 SRN851996 TBJ851996 TLF851996 TVB851996 UEX851996 UOT851996 UYP851996 VIL851996 VSH851996 WCD851996 WLZ851996 WVV851996 L917532 JJ917532 TF917532 ADB917532 AMX917532 AWT917532 BGP917532 BQL917532 CAH917532 CKD917532 CTZ917532 DDV917532 DNR917532 DXN917532 EHJ917532 ERF917532 FBB917532 FKX917532 FUT917532 GEP917532 GOL917532 GYH917532 HID917532 HRZ917532 IBV917532 ILR917532 IVN917532 JFJ917532 JPF917532 JZB917532 KIX917532 KST917532 LCP917532 LML917532 LWH917532 MGD917532 MPZ917532 MZV917532 NJR917532 NTN917532 ODJ917532 ONF917532 OXB917532 PGX917532 PQT917532 QAP917532 QKL917532 QUH917532 RED917532 RNZ917532 RXV917532 SHR917532 SRN917532 TBJ917532 TLF917532 TVB917532 UEX917532 UOT917532 UYP917532 VIL917532 VSH917532 WCD917532 WLZ917532 WVV917532 L983068 JJ983068 TF983068 ADB983068 AMX983068 AWT983068 BGP983068 BQL983068 CAH983068 CKD983068 CTZ983068 DDV983068 DNR983068 DXN983068 EHJ983068 ERF983068 FBB983068 FKX983068 FUT983068 GEP983068 GOL983068 GYH983068 HID983068 HRZ983068 IBV983068 ILR983068 IVN983068 JFJ983068 JPF983068 JZB983068 KIX983068 KST983068 LCP983068 LML983068 LWH983068 MGD983068 MPZ983068 MZV983068 NJR983068 NTN983068 ODJ983068 ONF983068 OXB983068 PGX983068 PQT983068 QAP983068 QKL983068 QUH983068 RED983068 RNZ983068 RXV983068 SHR983068 SRN983068 TBJ983068 TLF983068 TVB983068 UEX983068 UOT983068 UYP983068 VIL983068 VSH983068 WCD983068 WLZ983068"/>
    <dataValidation allowBlank="1" showInputMessage="1" showErrorMessage="1" promptTitle="Flaschendruckminderer" prompt="Der Flaschendruckminderer muss in einwandfreiem Zustand sein." sqref="AN24 L65546 JJ65546 TF65546 ADB65546 AMX65546 AWT65546 BGP65546 BQL65546 CAH65546 CKD65546 CTZ65546 DDV65546 DNR65546 DXN65546 EHJ65546 ERF65546 FBB65546 FKX65546 FUT65546 GEP65546 GOL65546 GYH65546 HID65546 HRZ65546 IBV65546 ILR65546 IVN65546 JFJ65546 JPF65546 JZB65546 KIX65546 KST65546 LCP65546 LML65546 LWH65546 MGD65546 MPZ65546 MZV65546 NJR65546 NTN65546 ODJ65546 ONF65546 OXB65546 PGX65546 PQT65546 QAP65546 QKL65546 QUH65546 RED65546 RNZ65546 RXV65546 SHR65546 SRN65546 TBJ65546 TLF65546 TVB65546 UEX65546 UOT65546 UYP65546 VIL65546 VSH65546 WCD65546 WLZ65546 WVV65546 L131082 JJ131082 TF131082 ADB131082 AMX131082 AWT131082 BGP131082 BQL131082 CAH131082 CKD131082 CTZ131082 DDV131082 DNR131082 DXN131082 EHJ131082 ERF131082 FBB131082 FKX131082 FUT131082 GEP131082 GOL131082 GYH131082 HID131082 HRZ131082 IBV131082 ILR131082 IVN131082 JFJ131082 JPF131082 JZB131082 KIX131082 KST131082 LCP131082 LML131082 LWH131082 MGD131082 MPZ131082 MZV131082 NJR131082 NTN131082 ODJ131082 ONF131082 OXB131082 PGX131082 PQT131082 QAP131082 QKL131082 QUH131082 RED131082 RNZ131082 RXV131082 SHR131082 SRN131082 TBJ131082 TLF131082 TVB131082 UEX131082 UOT131082 UYP131082 VIL131082 VSH131082 WCD131082 WLZ131082 WVV131082 L196618 JJ196618 TF196618 ADB196618 AMX196618 AWT196618 BGP196618 BQL196618 CAH196618 CKD196618 CTZ196618 DDV196618 DNR196618 DXN196618 EHJ196618 ERF196618 FBB196618 FKX196618 FUT196618 GEP196618 GOL196618 GYH196618 HID196618 HRZ196618 IBV196618 ILR196618 IVN196618 JFJ196618 JPF196618 JZB196618 KIX196618 KST196618 LCP196618 LML196618 LWH196618 MGD196618 MPZ196618 MZV196618 NJR196618 NTN196618 ODJ196618 ONF196618 OXB196618 PGX196618 PQT196618 QAP196618 QKL196618 QUH196618 RED196618 RNZ196618 RXV196618 SHR196618 SRN196618 TBJ196618 TLF196618 TVB196618 UEX196618 UOT196618 UYP196618 VIL196618 VSH196618 WCD196618 WLZ196618 WVV196618 L262154 JJ262154 TF262154 ADB262154 AMX262154 AWT262154 BGP262154 BQL262154 CAH262154 CKD262154 CTZ262154 DDV262154 DNR262154 DXN262154 EHJ262154 ERF262154 FBB262154 FKX262154 FUT262154 GEP262154 GOL262154 GYH262154 HID262154 HRZ262154 IBV262154 ILR262154 IVN262154 JFJ262154 JPF262154 JZB262154 KIX262154 KST262154 LCP262154 LML262154 LWH262154 MGD262154 MPZ262154 MZV262154 NJR262154 NTN262154 ODJ262154 ONF262154 OXB262154 PGX262154 PQT262154 QAP262154 QKL262154 QUH262154 RED262154 RNZ262154 RXV262154 SHR262154 SRN262154 TBJ262154 TLF262154 TVB262154 UEX262154 UOT262154 UYP262154 VIL262154 VSH262154 WCD262154 WLZ262154 WVV262154 L327690 JJ327690 TF327690 ADB327690 AMX327690 AWT327690 BGP327690 BQL327690 CAH327690 CKD327690 CTZ327690 DDV327690 DNR327690 DXN327690 EHJ327690 ERF327690 FBB327690 FKX327690 FUT327690 GEP327690 GOL327690 GYH327690 HID327690 HRZ327690 IBV327690 ILR327690 IVN327690 JFJ327690 JPF327690 JZB327690 KIX327690 KST327690 LCP327690 LML327690 LWH327690 MGD327690 MPZ327690 MZV327690 NJR327690 NTN327690 ODJ327690 ONF327690 OXB327690 PGX327690 PQT327690 QAP327690 QKL327690 QUH327690 RED327690 RNZ327690 RXV327690 SHR327690 SRN327690 TBJ327690 TLF327690 TVB327690 UEX327690 UOT327690 UYP327690 VIL327690 VSH327690 WCD327690 WLZ327690 WVV327690 L393226 JJ393226 TF393226 ADB393226 AMX393226 AWT393226 BGP393226 BQL393226 CAH393226 CKD393226 CTZ393226 DDV393226 DNR393226 DXN393226 EHJ393226 ERF393226 FBB393226 FKX393226 FUT393226 GEP393226 GOL393226 GYH393226 HID393226 HRZ393226 IBV393226 ILR393226 IVN393226 JFJ393226 JPF393226 JZB393226 KIX393226 KST393226 LCP393226 LML393226 LWH393226 MGD393226 MPZ393226 MZV393226 NJR393226 NTN393226 ODJ393226 ONF393226 OXB393226 PGX393226 PQT393226 QAP393226 QKL393226 QUH393226 RED393226 RNZ393226 RXV393226 SHR393226 SRN393226 TBJ393226 TLF393226 TVB393226 UEX393226 UOT393226 UYP393226 VIL393226 VSH393226 WCD393226 WLZ393226 WVV393226 L458762 JJ458762 TF458762 ADB458762 AMX458762 AWT458762 BGP458762 BQL458762 CAH458762 CKD458762 CTZ458762 DDV458762 DNR458762 DXN458762 EHJ458762 ERF458762 FBB458762 FKX458762 FUT458762 GEP458762 GOL458762 GYH458762 HID458762 HRZ458762 IBV458762 ILR458762 IVN458762 JFJ458762 JPF458762 JZB458762 KIX458762 KST458762 LCP458762 LML458762 LWH458762 MGD458762 MPZ458762 MZV458762 NJR458762 NTN458762 ODJ458762 ONF458762 OXB458762 PGX458762 PQT458762 QAP458762 QKL458762 QUH458762 RED458762 RNZ458762 RXV458762 SHR458762 SRN458762 TBJ458762 TLF458762 TVB458762 UEX458762 UOT458762 UYP458762 VIL458762 VSH458762 WCD458762 WLZ458762 WVV458762 L524298 JJ524298 TF524298 ADB524298 AMX524298 AWT524298 BGP524298 BQL524298 CAH524298 CKD524298 CTZ524298 DDV524298 DNR524298 DXN524298 EHJ524298 ERF524298 FBB524298 FKX524298 FUT524298 GEP524298 GOL524298 GYH524298 HID524298 HRZ524298 IBV524298 ILR524298 IVN524298 JFJ524298 JPF524298 JZB524298 KIX524298 KST524298 LCP524298 LML524298 LWH524298 MGD524298 MPZ524298 MZV524298 NJR524298 NTN524298 ODJ524298 ONF524298 OXB524298 PGX524298 PQT524298 QAP524298 QKL524298 QUH524298 RED524298 RNZ524298 RXV524298 SHR524298 SRN524298 TBJ524298 TLF524298 TVB524298 UEX524298 UOT524298 UYP524298 VIL524298 VSH524298 WCD524298 WLZ524298 WVV524298 L589834 JJ589834 TF589834 ADB589834 AMX589834 AWT589834 BGP589834 BQL589834 CAH589834 CKD589834 CTZ589834 DDV589834 DNR589834 DXN589834 EHJ589834 ERF589834 FBB589834 FKX589834 FUT589834 GEP589834 GOL589834 GYH589834 HID589834 HRZ589834 IBV589834 ILR589834 IVN589834 JFJ589834 JPF589834 JZB589834 KIX589834 KST589834 LCP589834 LML589834 LWH589834 MGD589834 MPZ589834 MZV589834 NJR589834 NTN589834 ODJ589834 ONF589834 OXB589834 PGX589834 PQT589834 QAP589834 QKL589834 QUH589834 RED589834 RNZ589834 RXV589834 SHR589834 SRN589834 TBJ589834 TLF589834 TVB589834 UEX589834 UOT589834 UYP589834 VIL589834 VSH589834 WCD589834 WLZ589834 WVV589834 L655370 JJ655370 TF655370 ADB655370 AMX655370 AWT655370 BGP655370 BQL655370 CAH655370 CKD655370 CTZ655370 DDV655370 DNR655370 DXN655370 EHJ655370 ERF655370 FBB655370 FKX655370 FUT655370 GEP655370 GOL655370 GYH655370 HID655370 HRZ655370 IBV655370 ILR655370 IVN655370 JFJ655370 JPF655370 JZB655370 KIX655370 KST655370 LCP655370 LML655370 LWH655370 MGD655370 MPZ655370 MZV655370 NJR655370 NTN655370 ODJ655370 ONF655370 OXB655370 PGX655370 PQT655370 QAP655370 QKL655370 QUH655370 RED655370 RNZ655370 RXV655370 SHR655370 SRN655370 TBJ655370 TLF655370 TVB655370 UEX655370 UOT655370 UYP655370 VIL655370 VSH655370 WCD655370 WLZ655370 WVV655370 L720906 JJ720906 TF720906 ADB720906 AMX720906 AWT720906 BGP720906 BQL720906 CAH720906 CKD720906 CTZ720906 DDV720906 DNR720906 DXN720906 EHJ720906 ERF720906 FBB720906 FKX720906 FUT720906 GEP720906 GOL720906 GYH720906 HID720906 HRZ720906 IBV720906 ILR720906 IVN720906 JFJ720906 JPF720906 JZB720906 KIX720906 KST720906 LCP720906 LML720906 LWH720906 MGD720906 MPZ720906 MZV720906 NJR720906 NTN720906 ODJ720906 ONF720906 OXB720906 PGX720906 PQT720906 QAP720906 QKL720906 QUH720906 RED720906 RNZ720906 RXV720906 SHR720906 SRN720906 TBJ720906 TLF720906 TVB720906 UEX720906 UOT720906 UYP720906 VIL720906 VSH720906 WCD720906 WLZ720906 WVV720906 L786442 JJ786442 TF786442 ADB786442 AMX786442 AWT786442 BGP786442 BQL786442 CAH786442 CKD786442 CTZ786442 DDV786442 DNR786442 DXN786442 EHJ786442 ERF786442 FBB786442 FKX786442 FUT786442 GEP786442 GOL786442 GYH786442 HID786442 HRZ786442 IBV786442 ILR786442 IVN786442 JFJ786442 JPF786442 JZB786442 KIX786442 KST786442 LCP786442 LML786442 LWH786442 MGD786442 MPZ786442 MZV786442 NJR786442 NTN786442 ODJ786442 ONF786442 OXB786442 PGX786442 PQT786442 QAP786442 QKL786442 QUH786442 RED786442 RNZ786442 RXV786442 SHR786442 SRN786442 TBJ786442 TLF786442 TVB786442 UEX786442 UOT786442 UYP786442 VIL786442 VSH786442 WCD786442 WLZ786442 WVV786442 L851978 JJ851978 TF851978 ADB851978 AMX851978 AWT851978 BGP851978 BQL851978 CAH851978 CKD851978 CTZ851978 DDV851978 DNR851978 DXN851978 EHJ851978 ERF851978 FBB851978 FKX851978 FUT851978 GEP851978 GOL851978 GYH851978 HID851978 HRZ851978 IBV851978 ILR851978 IVN851978 JFJ851978 JPF851978 JZB851978 KIX851978 KST851978 LCP851978 LML851978 LWH851978 MGD851978 MPZ851978 MZV851978 NJR851978 NTN851978 ODJ851978 ONF851978 OXB851978 PGX851978 PQT851978 QAP851978 QKL851978 QUH851978 RED851978 RNZ851978 RXV851978 SHR851978 SRN851978 TBJ851978 TLF851978 TVB851978 UEX851978 UOT851978 UYP851978 VIL851978 VSH851978 WCD851978 WLZ851978 WVV851978 L917514 JJ917514 TF917514 ADB917514 AMX917514 AWT917514 BGP917514 BQL917514 CAH917514 CKD917514 CTZ917514 DDV917514 DNR917514 DXN917514 EHJ917514 ERF917514 FBB917514 FKX917514 FUT917514 GEP917514 GOL917514 GYH917514 HID917514 HRZ917514 IBV917514 ILR917514 IVN917514 JFJ917514 JPF917514 JZB917514 KIX917514 KST917514 LCP917514 LML917514 LWH917514 MGD917514 MPZ917514 MZV917514 NJR917514 NTN917514 ODJ917514 ONF917514 OXB917514 PGX917514 PQT917514 QAP917514 QKL917514 QUH917514 RED917514 RNZ917514 RXV917514 SHR917514 SRN917514 TBJ917514 TLF917514 TVB917514 UEX917514 UOT917514 UYP917514 VIL917514 VSH917514 WCD917514 WLZ917514 WVV917514 L983050 JJ983050 TF983050 ADB983050 AMX983050 AWT983050 BGP983050 BQL983050 CAH983050 CKD983050 CTZ983050 DDV983050 DNR983050 DXN983050 EHJ983050 ERF983050 FBB983050 FKX983050 FUT983050 GEP983050 GOL983050 GYH983050 HID983050 HRZ983050 IBV983050 ILR983050 IVN983050 JFJ983050 JPF983050 JZB983050 KIX983050 KST983050 LCP983050 LML983050 LWH983050 MGD983050 MPZ983050 MZV983050 NJR983050 NTN983050 ODJ983050 ONF983050 OXB983050 PGX983050 PQT983050 QAP983050 QKL983050 QUH983050 RED983050 RNZ983050 RXV983050 SHR983050 SRN983050 TBJ983050 TLF983050 TVB983050 UEX983050 UOT983050 UYP983050 VIL983050 VSH983050 WCD983050 WLZ983050 WVV983050"/>
    <dataValidation allowBlank="1" showInputMessage="1" showErrorMessage="1" promptTitle="Druckbehälter" prompt="Der Druckbehälter muss in einwandfreiem Zustand sein und darf keine Verformungen aufweisen." sqref="WVV983049 L65545 JJ65545 TF65545 ADB65545 AMX65545 AWT65545 BGP65545 BQL65545 CAH65545 CKD65545 CTZ65545 DDV65545 DNR65545 DXN65545 EHJ65545 ERF65545 FBB65545 FKX65545 FUT65545 GEP65545 GOL65545 GYH65545 HID65545 HRZ65545 IBV65545 ILR65545 IVN65545 JFJ65545 JPF65545 JZB65545 KIX65545 KST65545 LCP65545 LML65545 LWH65545 MGD65545 MPZ65545 MZV65545 NJR65545 NTN65545 ODJ65545 ONF65545 OXB65545 PGX65545 PQT65545 QAP65545 QKL65545 QUH65545 RED65545 RNZ65545 RXV65545 SHR65545 SRN65545 TBJ65545 TLF65545 TVB65545 UEX65545 UOT65545 UYP65545 VIL65545 VSH65545 WCD65545 WLZ65545 WVV65545 L131081 JJ131081 TF131081 ADB131081 AMX131081 AWT131081 BGP131081 BQL131081 CAH131081 CKD131081 CTZ131081 DDV131081 DNR131081 DXN131081 EHJ131081 ERF131081 FBB131081 FKX131081 FUT131081 GEP131081 GOL131081 GYH131081 HID131081 HRZ131081 IBV131081 ILR131081 IVN131081 JFJ131081 JPF131081 JZB131081 KIX131081 KST131081 LCP131081 LML131081 LWH131081 MGD131081 MPZ131081 MZV131081 NJR131081 NTN131081 ODJ131081 ONF131081 OXB131081 PGX131081 PQT131081 QAP131081 QKL131081 QUH131081 RED131081 RNZ131081 RXV131081 SHR131081 SRN131081 TBJ131081 TLF131081 TVB131081 UEX131081 UOT131081 UYP131081 VIL131081 VSH131081 WCD131081 WLZ131081 WVV131081 L196617 JJ196617 TF196617 ADB196617 AMX196617 AWT196617 BGP196617 BQL196617 CAH196617 CKD196617 CTZ196617 DDV196617 DNR196617 DXN196617 EHJ196617 ERF196617 FBB196617 FKX196617 FUT196617 GEP196617 GOL196617 GYH196617 HID196617 HRZ196617 IBV196617 ILR196617 IVN196617 JFJ196617 JPF196617 JZB196617 KIX196617 KST196617 LCP196617 LML196617 LWH196617 MGD196617 MPZ196617 MZV196617 NJR196617 NTN196617 ODJ196617 ONF196617 OXB196617 PGX196617 PQT196617 QAP196617 QKL196617 QUH196617 RED196617 RNZ196617 RXV196617 SHR196617 SRN196617 TBJ196617 TLF196617 TVB196617 UEX196617 UOT196617 UYP196617 VIL196617 VSH196617 WCD196617 WLZ196617 WVV196617 L262153 JJ262153 TF262153 ADB262153 AMX262153 AWT262153 BGP262153 BQL262153 CAH262153 CKD262153 CTZ262153 DDV262153 DNR262153 DXN262153 EHJ262153 ERF262153 FBB262153 FKX262153 FUT262153 GEP262153 GOL262153 GYH262153 HID262153 HRZ262153 IBV262153 ILR262153 IVN262153 JFJ262153 JPF262153 JZB262153 KIX262153 KST262153 LCP262153 LML262153 LWH262153 MGD262153 MPZ262153 MZV262153 NJR262153 NTN262153 ODJ262153 ONF262153 OXB262153 PGX262153 PQT262153 QAP262153 QKL262153 QUH262153 RED262153 RNZ262153 RXV262153 SHR262153 SRN262153 TBJ262153 TLF262153 TVB262153 UEX262153 UOT262153 UYP262153 VIL262153 VSH262153 WCD262153 WLZ262153 WVV262153 L327689 JJ327689 TF327689 ADB327689 AMX327689 AWT327689 BGP327689 BQL327689 CAH327689 CKD327689 CTZ327689 DDV327689 DNR327689 DXN327689 EHJ327689 ERF327689 FBB327689 FKX327689 FUT327689 GEP327689 GOL327689 GYH327689 HID327689 HRZ327689 IBV327689 ILR327689 IVN327689 JFJ327689 JPF327689 JZB327689 KIX327689 KST327689 LCP327689 LML327689 LWH327689 MGD327689 MPZ327689 MZV327689 NJR327689 NTN327689 ODJ327689 ONF327689 OXB327689 PGX327689 PQT327689 QAP327689 QKL327689 QUH327689 RED327689 RNZ327689 RXV327689 SHR327689 SRN327689 TBJ327689 TLF327689 TVB327689 UEX327689 UOT327689 UYP327689 VIL327689 VSH327689 WCD327689 WLZ327689 WVV327689 L393225 JJ393225 TF393225 ADB393225 AMX393225 AWT393225 BGP393225 BQL393225 CAH393225 CKD393225 CTZ393225 DDV393225 DNR393225 DXN393225 EHJ393225 ERF393225 FBB393225 FKX393225 FUT393225 GEP393225 GOL393225 GYH393225 HID393225 HRZ393225 IBV393225 ILR393225 IVN393225 JFJ393225 JPF393225 JZB393225 KIX393225 KST393225 LCP393225 LML393225 LWH393225 MGD393225 MPZ393225 MZV393225 NJR393225 NTN393225 ODJ393225 ONF393225 OXB393225 PGX393225 PQT393225 QAP393225 QKL393225 QUH393225 RED393225 RNZ393225 RXV393225 SHR393225 SRN393225 TBJ393225 TLF393225 TVB393225 UEX393225 UOT393225 UYP393225 VIL393225 VSH393225 WCD393225 WLZ393225 WVV393225 L458761 JJ458761 TF458761 ADB458761 AMX458761 AWT458761 BGP458761 BQL458761 CAH458761 CKD458761 CTZ458761 DDV458761 DNR458761 DXN458761 EHJ458761 ERF458761 FBB458761 FKX458761 FUT458761 GEP458761 GOL458761 GYH458761 HID458761 HRZ458761 IBV458761 ILR458761 IVN458761 JFJ458761 JPF458761 JZB458761 KIX458761 KST458761 LCP458761 LML458761 LWH458761 MGD458761 MPZ458761 MZV458761 NJR458761 NTN458761 ODJ458761 ONF458761 OXB458761 PGX458761 PQT458761 QAP458761 QKL458761 QUH458761 RED458761 RNZ458761 RXV458761 SHR458761 SRN458761 TBJ458761 TLF458761 TVB458761 UEX458761 UOT458761 UYP458761 VIL458761 VSH458761 WCD458761 WLZ458761 WVV458761 L524297 JJ524297 TF524297 ADB524297 AMX524297 AWT524297 BGP524297 BQL524297 CAH524297 CKD524297 CTZ524297 DDV524297 DNR524297 DXN524297 EHJ524297 ERF524297 FBB524297 FKX524297 FUT524297 GEP524297 GOL524297 GYH524297 HID524297 HRZ524297 IBV524297 ILR524297 IVN524297 JFJ524297 JPF524297 JZB524297 KIX524297 KST524297 LCP524297 LML524297 LWH524297 MGD524297 MPZ524297 MZV524297 NJR524297 NTN524297 ODJ524297 ONF524297 OXB524297 PGX524297 PQT524297 QAP524297 QKL524297 QUH524297 RED524297 RNZ524297 RXV524297 SHR524297 SRN524297 TBJ524297 TLF524297 TVB524297 UEX524297 UOT524297 UYP524297 VIL524297 VSH524297 WCD524297 WLZ524297 WVV524297 L589833 JJ589833 TF589833 ADB589833 AMX589833 AWT589833 BGP589833 BQL589833 CAH589833 CKD589833 CTZ589833 DDV589833 DNR589833 DXN589833 EHJ589833 ERF589833 FBB589833 FKX589833 FUT589833 GEP589833 GOL589833 GYH589833 HID589833 HRZ589833 IBV589833 ILR589833 IVN589833 JFJ589833 JPF589833 JZB589833 KIX589833 KST589833 LCP589833 LML589833 LWH589833 MGD589833 MPZ589833 MZV589833 NJR589833 NTN589833 ODJ589833 ONF589833 OXB589833 PGX589833 PQT589833 QAP589833 QKL589833 QUH589833 RED589833 RNZ589833 RXV589833 SHR589833 SRN589833 TBJ589833 TLF589833 TVB589833 UEX589833 UOT589833 UYP589833 VIL589833 VSH589833 WCD589833 WLZ589833 WVV589833 L655369 JJ655369 TF655369 ADB655369 AMX655369 AWT655369 BGP655369 BQL655369 CAH655369 CKD655369 CTZ655369 DDV655369 DNR655369 DXN655369 EHJ655369 ERF655369 FBB655369 FKX655369 FUT655369 GEP655369 GOL655369 GYH655369 HID655369 HRZ655369 IBV655369 ILR655369 IVN655369 JFJ655369 JPF655369 JZB655369 KIX655369 KST655369 LCP655369 LML655369 LWH655369 MGD655369 MPZ655369 MZV655369 NJR655369 NTN655369 ODJ655369 ONF655369 OXB655369 PGX655369 PQT655369 QAP655369 QKL655369 QUH655369 RED655369 RNZ655369 RXV655369 SHR655369 SRN655369 TBJ655369 TLF655369 TVB655369 UEX655369 UOT655369 UYP655369 VIL655369 VSH655369 WCD655369 WLZ655369 WVV655369 L720905 JJ720905 TF720905 ADB720905 AMX720905 AWT720905 BGP720905 BQL720905 CAH720905 CKD720905 CTZ720905 DDV720905 DNR720905 DXN720905 EHJ720905 ERF720905 FBB720905 FKX720905 FUT720905 GEP720905 GOL720905 GYH720905 HID720905 HRZ720905 IBV720905 ILR720905 IVN720905 JFJ720905 JPF720905 JZB720905 KIX720905 KST720905 LCP720905 LML720905 LWH720905 MGD720905 MPZ720905 MZV720905 NJR720905 NTN720905 ODJ720905 ONF720905 OXB720905 PGX720905 PQT720905 QAP720905 QKL720905 QUH720905 RED720905 RNZ720905 RXV720905 SHR720905 SRN720905 TBJ720905 TLF720905 TVB720905 UEX720905 UOT720905 UYP720905 VIL720905 VSH720905 WCD720905 WLZ720905 WVV720905 L786441 JJ786441 TF786441 ADB786441 AMX786441 AWT786441 BGP786441 BQL786441 CAH786441 CKD786441 CTZ786441 DDV786441 DNR786441 DXN786441 EHJ786441 ERF786441 FBB786441 FKX786441 FUT786441 GEP786441 GOL786441 GYH786441 HID786441 HRZ786441 IBV786441 ILR786441 IVN786441 JFJ786441 JPF786441 JZB786441 KIX786441 KST786441 LCP786441 LML786441 LWH786441 MGD786441 MPZ786441 MZV786441 NJR786441 NTN786441 ODJ786441 ONF786441 OXB786441 PGX786441 PQT786441 QAP786441 QKL786441 QUH786441 RED786441 RNZ786441 RXV786441 SHR786441 SRN786441 TBJ786441 TLF786441 TVB786441 UEX786441 UOT786441 UYP786441 VIL786441 VSH786441 WCD786441 WLZ786441 WVV786441 L851977 JJ851977 TF851977 ADB851977 AMX851977 AWT851977 BGP851977 BQL851977 CAH851977 CKD851977 CTZ851977 DDV851977 DNR851977 DXN851977 EHJ851977 ERF851977 FBB851977 FKX851977 FUT851977 GEP851977 GOL851977 GYH851977 HID851977 HRZ851977 IBV851977 ILR851977 IVN851977 JFJ851977 JPF851977 JZB851977 KIX851977 KST851977 LCP851977 LML851977 LWH851977 MGD851977 MPZ851977 MZV851977 NJR851977 NTN851977 ODJ851977 ONF851977 OXB851977 PGX851977 PQT851977 QAP851977 QKL851977 QUH851977 RED851977 RNZ851977 RXV851977 SHR851977 SRN851977 TBJ851977 TLF851977 TVB851977 UEX851977 UOT851977 UYP851977 VIL851977 VSH851977 WCD851977 WLZ851977 WVV851977 L917513 JJ917513 TF917513 ADB917513 AMX917513 AWT917513 BGP917513 BQL917513 CAH917513 CKD917513 CTZ917513 DDV917513 DNR917513 DXN917513 EHJ917513 ERF917513 FBB917513 FKX917513 FUT917513 GEP917513 GOL917513 GYH917513 HID917513 HRZ917513 IBV917513 ILR917513 IVN917513 JFJ917513 JPF917513 JZB917513 KIX917513 KST917513 LCP917513 LML917513 LWH917513 MGD917513 MPZ917513 MZV917513 NJR917513 NTN917513 ODJ917513 ONF917513 OXB917513 PGX917513 PQT917513 QAP917513 QKL917513 QUH917513 RED917513 RNZ917513 RXV917513 SHR917513 SRN917513 TBJ917513 TLF917513 TVB917513 UEX917513 UOT917513 UYP917513 VIL917513 VSH917513 WCD917513 WLZ917513 WVV917513 L983049 JJ983049 TF983049 ADB983049 AMX983049 AWT983049 BGP983049 BQL983049 CAH983049 CKD983049 CTZ983049 DDV983049 DNR983049 DXN983049 EHJ983049 ERF983049 FBB983049 FKX983049 FUT983049 GEP983049 GOL983049 GYH983049 HID983049 HRZ983049 IBV983049 ILR983049 IVN983049 JFJ983049 JPF983049 JZB983049 KIX983049 KST983049 LCP983049 LML983049 LWH983049 MGD983049 MPZ983049 MZV983049 NJR983049 NTN983049 ODJ983049 ONF983049 OXB983049 PGX983049 PQT983049 QAP983049 QKL983049 QUH983049 RED983049 RNZ983049 RXV983049 SHR983049 SRN983049 TBJ983049 TLF983049 TVB983049 UEX983049 UOT983049 UYP983049 VIL983049 VSH983049 WCD983049 WLZ983049"/>
    <dataValidation allowBlank="1" showInputMessage="1" showErrorMessage="1" promptTitle="Befestigungen f. Behälter" prompt="Die Gas- bzw. Druckluftbehälter müssen sicher auf dem Gerät befestigt sein." sqref="AN49 L65542 JJ65542 TF65542 ADB65542 AMX65542 AWT65542 BGP65542 BQL65542 CAH65542 CKD65542 CTZ65542 DDV65542 DNR65542 DXN65542 EHJ65542 ERF65542 FBB65542 FKX65542 FUT65542 GEP65542 GOL65542 GYH65542 HID65542 HRZ65542 IBV65542 ILR65542 IVN65542 JFJ65542 JPF65542 JZB65542 KIX65542 KST65542 LCP65542 LML65542 LWH65542 MGD65542 MPZ65542 MZV65542 NJR65542 NTN65542 ODJ65542 ONF65542 OXB65542 PGX65542 PQT65542 QAP65542 QKL65542 QUH65542 RED65542 RNZ65542 RXV65542 SHR65542 SRN65542 TBJ65542 TLF65542 TVB65542 UEX65542 UOT65542 UYP65542 VIL65542 VSH65542 WCD65542 WLZ65542 WVV65542 L131078 JJ131078 TF131078 ADB131078 AMX131078 AWT131078 BGP131078 BQL131078 CAH131078 CKD131078 CTZ131078 DDV131078 DNR131078 DXN131078 EHJ131078 ERF131078 FBB131078 FKX131078 FUT131078 GEP131078 GOL131078 GYH131078 HID131078 HRZ131078 IBV131078 ILR131078 IVN131078 JFJ131078 JPF131078 JZB131078 KIX131078 KST131078 LCP131078 LML131078 LWH131078 MGD131078 MPZ131078 MZV131078 NJR131078 NTN131078 ODJ131078 ONF131078 OXB131078 PGX131078 PQT131078 QAP131078 QKL131078 QUH131078 RED131078 RNZ131078 RXV131078 SHR131078 SRN131078 TBJ131078 TLF131078 TVB131078 UEX131078 UOT131078 UYP131078 VIL131078 VSH131078 WCD131078 WLZ131078 WVV131078 L196614 JJ196614 TF196614 ADB196614 AMX196614 AWT196614 BGP196614 BQL196614 CAH196614 CKD196614 CTZ196614 DDV196614 DNR196614 DXN196614 EHJ196614 ERF196614 FBB196614 FKX196614 FUT196614 GEP196614 GOL196614 GYH196614 HID196614 HRZ196614 IBV196614 ILR196614 IVN196614 JFJ196614 JPF196614 JZB196614 KIX196614 KST196614 LCP196614 LML196614 LWH196614 MGD196614 MPZ196614 MZV196614 NJR196614 NTN196614 ODJ196614 ONF196614 OXB196614 PGX196614 PQT196614 QAP196614 QKL196614 QUH196614 RED196614 RNZ196614 RXV196614 SHR196614 SRN196614 TBJ196614 TLF196614 TVB196614 UEX196614 UOT196614 UYP196614 VIL196614 VSH196614 WCD196614 WLZ196614 WVV196614 L262150 JJ262150 TF262150 ADB262150 AMX262150 AWT262150 BGP262150 BQL262150 CAH262150 CKD262150 CTZ262150 DDV262150 DNR262150 DXN262150 EHJ262150 ERF262150 FBB262150 FKX262150 FUT262150 GEP262150 GOL262150 GYH262150 HID262150 HRZ262150 IBV262150 ILR262150 IVN262150 JFJ262150 JPF262150 JZB262150 KIX262150 KST262150 LCP262150 LML262150 LWH262150 MGD262150 MPZ262150 MZV262150 NJR262150 NTN262150 ODJ262150 ONF262150 OXB262150 PGX262150 PQT262150 QAP262150 QKL262150 QUH262150 RED262150 RNZ262150 RXV262150 SHR262150 SRN262150 TBJ262150 TLF262150 TVB262150 UEX262150 UOT262150 UYP262150 VIL262150 VSH262150 WCD262150 WLZ262150 WVV262150 L327686 JJ327686 TF327686 ADB327686 AMX327686 AWT327686 BGP327686 BQL327686 CAH327686 CKD327686 CTZ327686 DDV327686 DNR327686 DXN327686 EHJ327686 ERF327686 FBB327686 FKX327686 FUT327686 GEP327686 GOL327686 GYH327686 HID327686 HRZ327686 IBV327686 ILR327686 IVN327686 JFJ327686 JPF327686 JZB327686 KIX327686 KST327686 LCP327686 LML327686 LWH327686 MGD327686 MPZ327686 MZV327686 NJR327686 NTN327686 ODJ327686 ONF327686 OXB327686 PGX327686 PQT327686 QAP327686 QKL327686 QUH327686 RED327686 RNZ327686 RXV327686 SHR327686 SRN327686 TBJ327686 TLF327686 TVB327686 UEX327686 UOT327686 UYP327686 VIL327686 VSH327686 WCD327686 WLZ327686 WVV327686 L393222 JJ393222 TF393222 ADB393222 AMX393222 AWT393222 BGP393222 BQL393222 CAH393222 CKD393222 CTZ393222 DDV393222 DNR393222 DXN393222 EHJ393222 ERF393222 FBB393222 FKX393222 FUT393222 GEP393222 GOL393222 GYH393222 HID393222 HRZ393222 IBV393222 ILR393222 IVN393222 JFJ393222 JPF393222 JZB393222 KIX393222 KST393222 LCP393222 LML393222 LWH393222 MGD393222 MPZ393222 MZV393222 NJR393222 NTN393222 ODJ393222 ONF393222 OXB393222 PGX393222 PQT393222 QAP393222 QKL393222 QUH393222 RED393222 RNZ393222 RXV393222 SHR393222 SRN393222 TBJ393222 TLF393222 TVB393222 UEX393222 UOT393222 UYP393222 VIL393222 VSH393222 WCD393222 WLZ393222 WVV393222 L458758 JJ458758 TF458758 ADB458758 AMX458758 AWT458758 BGP458758 BQL458758 CAH458758 CKD458758 CTZ458758 DDV458758 DNR458758 DXN458758 EHJ458758 ERF458758 FBB458758 FKX458758 FUT458758 GEP458758 GOL458758 GYH458758 HID458758 HRZ458758 IBV458758 ILR458758 IVN458758 JFJ458758 JPF458758 JZB458758 KIX458758 KST458758 LCP458758 LML458758 LWH458758 MGD458758 MPZ458758 MZV458758 NJR458758 NTN458758 ODJ458758 ONF458758 OXB458758 PGX458758 PQT458758 QAP458758 QKL458758 QUH458758 RED458758 RNZ458758 RXV458758 SHR458758 SRN458758 TBJ458758 TLF458758 TVB458758 UEX458758 UOT458758 UYP458758 VIL458758 VSH458758 WCD458758 WLZ458758 WVV458758 L524294 JJ524294 TF524294 ADB524294 AMX524294 AWT524294 BGP524294 BQL524294 CAH524294 CKD524294 CTZ524294 DDV524294 DNR524294 DXN524294 EHJ524294 ERF524294 FBB524294 FKX524294 FUT524294 GEP524294 GOL524294 GYH524294 HID524294 HRZ524294 IBV524294 ILR524294 IVN524294 JFJ524294 JPF524294 JZB524294 KIX524294 KST524294 LCP524294 LML524294 LWH524294 MGD524294 MPZ524294 MZV524294 NJR524294 NTN524294 ODJ524294 ONF524294 OXB524294 PGX524294 PQT524294 QAP524294 QKL524294 QUH524294 RED524294 RNZ524294 RXV524294 SHR524294 SRN524294 TBJ524294 TLF524294 TVB524294 UEX524294 UOT524294 UYP524294 VIL524294 VSH524294 WCD524294 WLZ524294 WVV524294 L589830 JJ589830 TF589830 ADB589830 AMX589830 AWT589830 BGP589830 BQL589830 CAH589830 CKD589830 CTZ589830 DDV589830 DNR589830 DXN589830 EHJ589830 ERF589830 FBB589830 FKX589830 FUT589830 GEP589830 GOL589830 GYH589830 HID589830 HRZ589830 IBV589830 ILR589830 IVN589830 JFJ589830 JPF589830 JZB589830 KIX589830 KST589830 LCP589830 LML589830 LWH589830 MGD589830 MPZ589830 MZV589830 NJR589830 NTN589830 ODJ589830 ONF589830 OXB589830 PGX589830 PQT589830 QAP589830 QKL589830 QUH589830 RED589830 RNZ589830 RXV589830 SHR589830 SRN589830 TBJ589830 TLF589830 TVB589830 UEX589830 UOT589830 UYP589830 VIL589830 VSH589830 WCD589830 WLZ589830 WVV589830 L655366 JJ655366 TF655366 ADB655366 AMX655366 AWT655366 BGP655366 BQL655366 CAH655366 CKD655366 CTZ655366 DDV655366 DNR655366 DXN655366 EHJ655366 ERF655366 FBB655366 FKX655366 FUT655366 GEP655366 GOL655366 GYH655366 HID655366 HRZ655366 IBV655366 ILR655366 IVN655366 JFJ655366 JPF655366 JZB655366 KIX655366 KST655366 LCP655366 LML655366 LWH655366 MGD655366 MPZ655366 MZV655366 NJR655366 NTN655366 ODJ655366 ONF655366 OXB655366 PGX655366 PQT655366 QAP655366 QKL655366 QUH655366 RED655366 RNZ655366 RXV655366 SHR655366 SRN655366 TBJ655366 TLF655366 TVB655366 UEX655366 UOT655366 UYP655366 VIL655366 VSH655366 WCD655366 WLZ655366 WVV655366 L720902 JJ720902 TF720902 ADB720902 AMX720902 AWT720902 BGP720902 BQL720902 CAH720902 CKD720902 CTZ720902 DDV720902 DNR720902 DXN720902 EHJ720902 ERF720902 FBB720902 FKX720902 FUT720902 GEP720902 GOL720902 GYH720902 HID720902 HRZ720902 IBV720902 ILR720902 IVN720902 JFJ720902 JPF720902 JZB720902 KIX720902 KST720902 LCP720902 LML720902 LWH720902 MGD720902 MPZ720902 MZV720902 NJR720902 NTN720902 ODJ720902 ONF720902 OXB720902 PGX720902 PQT720902 QAP720902 QKL720902 QUH720902 RED720902 RNZ720902 RXV720902 SHR720902 SRN720902 TBJ720902 TLF720902 TVB720902 UEX720902 UOT720902 UYP720902 VIL720902 VSH720902 WCD720902 WLZ720902 WVV720902 L786438 JJ786438 TF786438 ADB786438 AMX786438 AWT786438 BGP786438 BQL786438 CAH786438 CKD786438 CTZ786438 DDV786438 DNR786438 DXN786438 EHJ786438 ERF786438 FBB786438 FKX786438 FUT786438 GEP786438 GOL786438 GYH786438 HID786438 HRZ786438 IBV786438 ILR786438 IVN786438 JFJ786438 JPF786438 JZB786438 KIX786438 KST786438 LCP786438 LML786438 LWH786438 MGD786438 MPZ786438 MZV786438 NJR786438 NTN786438 ODJ786438 ONF786438 OXB786438 PGX786438 PQT786438 QAP786438 QKL786438 QUH786438 RED786438 RNZ786438 RXV786438 SHR786438 SRN786438 TBJ786438 TLF786438 TVB786438 UEX786438 UOT786438 UYP786438 VIL786438 VSH786438 WCD786438 WLZ786438 WVV786438 L851974 JJ851974 TF851974 ADB851974 AMX851974 AWT851974 BGP851974 BQL851974 CAH851974 CKD851974 CTZ851974 DDV851974 DNR851974 DXN851974 EHJ851974 ERF851974 FBB851974 FKX851974 FUT851974 GEP851974 GOL851974 GYH851974 HID851974 HRZ851974 IBV851974 ILR851974 IVN851974 JFJ851974 JPF851974 JZB851974 KIX851974 KST851974 LCP851974 LML851974 LWH851974 MGD851974 MPZ851974 MZV851974 NJR851974 NTN851974 ODJ851974 ONF851974 OXB851974 PGX851974 PQT851974 QAP851974 QKL851974 QUH851974 RED851974 RNZ851974 RXV851974 SHR851974 SRN851974 TBJ851974 TLF851974 TVB851974 UEX851974 UOT851974 UYP851974 VIL851974 VSH851974 WCD851974 WLZ851974 WVV851974 L917510 JJ917510 TF917510 ADB917510 AMX917510 AWT917510 BGP917510 BQL917510 CAH917510 CKD917510 CTZ917510 DDV917510 DNR917510 DXN917510 EHJ917510 ERF917510 FBB917510 FKX917510 FUT917510 GEP917510 GOL917510 GYH917510 HID917510 HRZ917510 IBV917510 ILR917510 IVN917510 JFJ917510 JPF917510 JZB917510 KIX917510 KST917510 LCP917510 LML917510 LWH917510 MGD917510 MPZ917510 MZV917510 NJR917510 NTN917510 ODJ917510 ONF917510 OXB917510 PGX917510 PQT917510 QAP917510 QKL917510 QUH917510 RED917510 RNZ917510 RXV917510 SHR917510 SRN917510 TBJ917510 TLF917510 TVB917510 UEX917510 UOT917510 UYP917510 VIL917510 VSH917510 WCD917510 WLZ917510 WVV917510 L983046 JJ983046 TF983046 ADB983046 AMX983046 AWT983046 BGP983046 BQL983046 CAH983046 CKD983046 CTZ983046 DDV983046 DNR983046 DXN983046 EHJ983046 ERF983046 FBB983046 FKX983046 FUT983046 GEP983046 GOL983046 GYH983046 HID983046 HRZ983046 IBV983046 ILR983046 IVN983046 JFJ983046 JPF983046 JZB983046 KIX983046 KST983046 LCP983046 LML983046 LWH983046 MGD983046 MPZ983046 MZV983046 NJR983046 NTN983046 ODJ983046 ONF983046 OXB983046 PGX983046 PQT983046 QAP983046 QKL983046 QUH983046 RED983046 RNZ983046 RXV983046 SHR983046 SRN983046 TBJ983046 TLF983046 TVB983046 UEX983046 UOT983046 UYP983046 VIL983046 VSH983046 WCD983046 WLZ983046 WVV983046"/>
    <dataValidation allowBlank="1" showInputMessage="1" showErrorMessage="1" promptTitle="Antriebskette" prompt="Die Kette darf keine Beschädigungen aufweisen und muss geschmiert sein" sqref="AN19 L65541 JJ65541 TF65541 ADB65541 AMX65541 AWT65541 BGP65541 BQL65541 CAH65541 CKD65541 CTZ65541 DDV65541 DNR65541 DXN65541 EHJ65541 ERF65541 FBB65541 FKX65541 FUT65541 GEP65541 GOL65541 GYH65541 HID65541 HRZ65541 IBV65541 ILR65541 IVN65541 JFJ65541 JPF65541 JZB65541 KIX65541 KST65541 LCP65541 LML65541 LWH65541 MGD65541 MPZ65541 MZV65541 NJR65541 NTN65541 ODJ65541 ONF65541 OXB65541 PGX65541 PQT65541 QAP65541 QKL65541 QUH65541 RED65541 RNZ65541 RXV65541 SHR65541 SRN65541 TBJ65541 TLF65541 TVB65541 UEX65541 UOT65541 UYP65541 VIL65541 VSH65541 WCD65541 WLZ65541 WVV65541 L131077 JJ131077 TF131077 ADB131077 AMX131077 AWT131077 BGP131077 BQL131077 CAH131077 CKD131077 CTZ131077 DDV131077 DNR131077 DXN131077 EHJ131077 ERF131077 FBB131077 FKX131077 FUT131077 GEP131077 GOL131077 GYH131077 HID131077 HRZ131077 IBV131077 ILR131077 IVN131077 JFJ131077 JPF131077 JZB131077 KIX131077 KST131077 LCP131077 LML131077 LWH131077 MGD131077 MPZ131077 MZV131077 NJR131077 NTN131077 ODJ131077 ONF131077 OXB131077 PGX131077 PQT131077 QAP131077 QKL131077 QUH131077 RED131077 RNZ131077 RXV131077 SHR131077 SRN131077 TBJ131077 TLF131077 TVB131077 UEX131077 UOT131077 UYP131077 VIL131077 VSH131077 WCD131077 WLZ131077 WVV131077 L196613 JJ196613 TF196613 ADB196613 AMX196613 AWT196613 BGP196613 BQL196613 CAH196613 CKD196613 CTZ196613 DDV196613 DNR196613 DXN196613 EHJ196613 ERF196613 FBB196613 FKX196613 FUT196613 GEP196613 GOL196613 GYH196613 HID196613 HRZ196613 IBV196613 ILR196613 IVN196613 JFJ196613 JPF196613 JZB196613 KIX196613 KST196613 LCP196613 LML196613 LWH196613 MGD196613 MPZ196613 MZV196613 NJR196613 NTN196613 ODJ196613 ONF196613 OXB196613 PGX196613 PQT196613 QAP196613 QKL196613 QUH196613 RED196613 RNZ196613 RXV196613 SHR196613 SRN196613 TBJ196613 TLF196613 TVB196613 UEX196613 UOT196613 UYP196613 VIL196613 VSH196613 WCD196613 WLZ196613 WVV196613 L262149 JJ262149 TF262149 ADB262149 AMX262149 AWT262149 BGP262149 BQL262149 CAH262149 CKD262149 CTZ262149 DDV262149 DNR262149 DXN262149 EHJ262149 ERF262149 FBB262149 FKX262149 FUT262149 GEP262149 GOL262149 GYH262149 HID262149 HRZ262149 IBV262149 ILR262149 IVN262149 JFJ262149 JPF262149 JZB262149 KIX262149 KST262149 LCP262149 LML262149 LWH262149 MGD262149 MPZ262149 MZV262149 NJR262149 NTN262149 ODJ262149 ONF262149 OXB262149 PGX262149 PQT262149 QAP262149 QKL262149 QUH262149 RED262149 RNZ262149 RXV262149 SHR262149 SRN262149 TBJ262149 TLF262149 TVB262149 UEX262149 UOT262149 UYP262149 VIL262149 VSH262149 WCD262149 WLZ262149 WVV262149 L327685 JJ327685 TF327685 ADB327685 AMX327685 AWT327685 BGP327685 BQL327685 CAH327685 CKD327685 CTZ327685 DDV327685 DNR327685 DXN327685 EHJ327685 ERF327685 FBB327685 FKX327685 FUT327685 GEP327685 GOL327685 GYH327685 HID327685 HRZ327685 IBV327685 ILR327685 IVN327685 JFJ327685 JPF327685 JZB327685 KIX327685 KST327685 LCP327685 LML327685 LWH327685 MGD327685 MPZ327685 MZV327685 NJR327685 NTN327685 ODJ327685 ONF327685 OXB327685 PGX327685 PQT327685 QAP327685 QKL327685 QUH327685 RED327685 RNZ327685 RXV327685 SHR327685 SRN327685 TBJ327685 TLF327685 TVB327685 UEX327685 UOT327685 UYP327685 VIL327685 VSH327685 WCD327685 WLZ327685 WVV327685 L393221 JJ393221 TF393221 ADB393221 AMX393221 AWT393221 BGP393221 BQL393221 CAH393221 CKD393221 CTZ393221 DDV393221 DNR393221 DXN393221 EHJ393221 ERF393221 FBB393221 FKX393221 FUT393221 GEP393221 GOL393221 GYH393221 HID393221 HRZ393221 IBV393221 ILR393221 IVN393221 JFJ393221 JPF393221 JZB393221 KIX393221 KST393221 LCP393221 LML393221 LWH393221 MGD393221 MPZ393221 MZV393221 NJR393221 NTN393221 ODJ393221 ONF393221 OXB393221 PGX393221 PQT393221 QAP393221 QKL393221 QUH393221 RED393221 RNZ393221 RXV393221 SHR393221 SRN393221 TBJ393221 TLF393221 TVB393221 UEX393221 UOT393221 UYP393221 VIL393221 VSH393221 WCD393221 WLZ393221 WVV393221 L458757 JJ458757 TF458757 ADB458757 AMX458757 AWT458757 BGP458757 BQL458757 CAH458757 CKD458757 CTZ458757 DDV458757 DNR458757 DXN458757 EHJ458757 ERF458757 FBB458757 FKX458757 FUT458757 GEP458757 GOL458757 GYH458757 HID458757 HRZ458757 IBV458757 ILR458757 IVN458757 JFJ458757 JPF458757 JZB458757 KIX458757 KST458757 LCP458757 LML458757 LWH458757 MGD458757 MPZ458757 MZV458757 NJR458757 NTN458757 ODJ458757 ONF458757 OXB458757 PGX458757 PQT458757 QAP458757 QKL458757 QUH458757 RED458757 RNZ458757 RXV458757 SHR458757 SRN458757 TBJ458757 TLF458757 TVB458757 UEX458757 UOT458757 UYP458757 VIL458757 VSH458757 WCD458757 WLZ458757 WVV458757 L524293 JJ524293 TF524293 ADB524293 AMX524293 AWT524293 BGP524293 BQL524293 CAH524293 CKD524293 CTZ524293 DDV524293 DNR524293 DXN524293 EHJ524293 ERF524293 FBB524293 FKX524293 FUT524293 GEP524293 GOL524293 GYH524293 HID524293 HRZ524293 IBV524293 ILR524293 IVN524293 JFJ524293 JPF524293 JZB524293 KIX524293 KST524293 LCP524293 LML524293 LWH524293 MGD524293 MPZ524293 MZV524293 NJR524293 NTN524293 ODJ524293 ONF524293 OXB524293 PGX524293 PQT524293 QAP524293 QKL524293 QUH524293 RED524293 RNZ524293 RXV524293 SHR524293 SRN524293 TBJ524293 TLF524293 TVB524293 UEX524293 UOT524293 UYP524293 VIL524293 VSH524293 WCD524293 WLZ524293 WVV524293 L589829 JJ589829 TF589829 ADB589829 AMX589829 AWT589829 BGP589829 BQL589829 CAH589829 CKD589829 CTZ589829 DDV589829 DNR589829 DXN589829 EHJ589829 ERF589829 FBB589829 FKX589829 FUT589829 GEP589829 GOL589829 GYH589829 HID589829 HRZ589829 IBV589829 ILR589829 IVN589829 JFJ589829 JPF589829 JZB589829 KIX589829 KST589829 LCP589829 LML589829 LWH589829 MGD589829 MPZ589829 MZV589829 NJR589829 NTN589829 ODJ589829 ONF589829 OXB589829 PGX589829 PQT589829 QAP589829 QKL589829 QUH589829 RED589829 RNZ589829 RXV589829 SHR589829 SRN589829 TBJ589829 TLF589829 TVB589829 UEX589829 UOT589829 UYP589829 VIL589829 VSH589829 WCD589829 WLZ589829 WVV589829 L655365 JJ655365 TF655365 ADB655365 AMX655365 AWT655365 BGP655365 BQL655365 CAH655365 CKD655365 CTZ655365 DDV655365 DNR655365 DXN655365 EHJ655365 ERF655365 FBB655365 FKX655365 FUT655365 GEP655365 GOL655365 GYH655365 HID655365 HRZ655365 IBV655365 ILR655365 IVN655365 JFJ655365 JPF655365 JZB655365 KIX655365 KST655365 LCP655365 LML655365 LWH655365 MGD655365 MPZ655365 MZV655365 NJR655365 NTN655365 ODJ655365 ONF655365 OXB655365 PGX655365 PQT655365 QAP655365 QKL655365 QUH655365 RED655365 RNZ655365 RXV655365 SHR655365 SRN655365 TBJ655365 TLF655365 TVB655365 UEX655365 UOT655365 UYP655365 VIL655365 VSH655365 WCD655365 WLZ655365 WVV655365 L720901 JJ720901 TF720901 ADB720901 AMX720901 AWT720901 BGP720901 BQL720901 CAH720901 CKD720901 CTZ720901 DDV720901 DNR720901 DXN720901 EHJ720901 ERF720901 FBB720901 FKX720901 FUT720901 GEP720901 GOL720901 GYH720901 HID720901 HRZ720901 IBV720901 ILR720901 IVN720901 JFJ720901 JPF720901 JZB720901 KIX720901 KST720901 LCP720901 LML720901 LWH720901 MGD720901 MPZ720901 MZV720901 NJR720901 NTN720901 ODJ720901 ONF720901 OXB720901 PGX720901 PQT720901 QAP720901 QKL720901 QUH720901 RED720901 RNZ720901 RXV720901 SHR720901 SRN720901 TBJ720901 TLF720901 TVB720901 UEX720901 UOT720901 UYP720901 VIL720901 VSH720901 WCD720901 WLZ720901 WVV720901 L786437 JJ786437 TF786437 ADB786437 AMX786437 AWT786437 BGP786437 BQL786437 CAH786437 CKD786437 CTZ786437 DDV786437 DNR786437 DXN786437 EHJ786437 ERF786437 FBB786437 FKX786437 FUT786437 GEP786437 GOL786437 GYH786437 HID786437 HRZ786437 IBV786437 ILR786437 IVN786437 JFJ786437 JPF786437 JZB786437 KIX786437 KST786437 LCP786437 LML786437 LWH786437 MGD786437 MPZ786437 MZV786437 NJR786437 NTN786437 ODJ786437 ONF786437 OXB786437 PGX786437 PQT786437 QAP786437 QKL786437 QUH786437 RED786437 RNZ786437 RXV786437 SHR786437 SRN786437 TBJ786437 TLF786437 TVB786437 UEX786437 UOT786437 UYP786437 VIL786437 VSH786437 WCD786437 WLZ786437 WVV786437 L851973 JJ851973 TF851973 ADB851973 AMX851973 AWT851973 BGP851973 BQL851973 CAH851973 CKD851973 CTZ851973 DDV851973 DNR851973 DXN851973 EHJ851973 ERF851973 FBB851973 FKX851973 FUT851973 GEP851973 GOL851973 GYH851973 HID851973 HRZ851973 IBV851973 ILR851973 IVN851973 JFJ851973 JPF851973 JZB851973 KIX851973 KST851973 LCP851973 LML851973 LWH851973 MGD851973 MPZ851973 MZV851973 NJR851973 NTN851973 ODJ851973 ONF851973 OXB851973 PGX851973 PQT851973 QAP851973 QKL851973 QUH851973 RED851973 RNZ851973 RXV851973 SHR851973 SRN851973 TBJ851973 TLF851973 TVB851973 UEX851973 UOT851973 UYP851973 VIL851973 VSH851973 WCD851973 WLZ851973 WVV851973 L917509 JJ917509 TF917509 ADB917509 AMX917509 AWT917509 BGP917509 BQL917509 CAH917509 CKD917509 CTZ917509 DDV917509 DNR917509 DXN917509 EHJ917509 ERF917509 FBB917509 FKX917509 FUT917509 GEP917509 GOL917509 GYH917509 HID917509 HRZ917509 IBV917509 ILR917509 IVN917509 JFJ917509 JPF917509 JZB917509 KIX917509 KST917509 LCP917509 LML917509 LWH917509 MGD917509 MPZ917509 MZV917509 NJR917509 NTN917509 ODJ917509 ONF917509 OXB917509 PGX917509 PQT917509 QAP917509 QKL917509 QUH917509 RED917509 RNZ917509 RXV917509 SHR917509 SRN917509 TBJ917509 TLF917509 TVB917509 UEX917509 UOT917509 UYP917509 VIL917509 VSH917509 WCD917509 WLZ917509 WVV917509 L983045 JJ983045 TF983045 ADB983045 AMX983045 AWT983045 BGP983045 BQL983045 CAH983045 CKD983045 CTZ983045 DDV983045 DNR983045 DXN983045 EHJ983045 ERF983045 FBB983045 FKX983045 FUT983045 GEP983045 GOL983045 GYH983045 HID983045 HRZ983045 IBV983045 ILR983045 IVN983045 JFJ983045 JPF983045 JZB983045 KIX983045 KST983045 LCP983045 LML983045 LWH983045 MGD983045 MPZ983045 MZV983045 NJR983045 NTN983045 ODJ983045 ONF983045 OXB983045 PGX983045 PQT983045 QAP983045 QKL983045 QUH983045 RED983045 RNZ983045 RXV983045 SHR983045 SRN983045 TBJ983045 TLF983045 TVB983045 UEX983045 UOT983045 UYP983045 VIL983045 VSH983045 WCD983045 WLZ983045 WVV983045"/>
    <dataValidation allowBlank="1" showInputMessage="1" showErrorMessage="1" promptTitle="Akku / Steuereinheit" prompt="Akku und Steuereinheit dürfen keine Beschädigungen aufweisen. Die Kabel müssen ordnungsgemäß verlegt und sein. Die Kabelisolation darf nicht beschädigt sein. " sqref="WVV983044:WWC983044 L65540:S65540 JJ65540:JQ65540 TF65540:TM65540 ADB65540:ADI65540 AMX65540:ANE65540 AWT65540:AXA65540 BGP65540:BGW65540 BQL65540:BQS65540 CAH65540:CAO65540 CKD65540:CKK65540 CTZ65540:CUG65540 DDV65540:DEC65540 DNR65540:DNY65540 DXN65540:DXU65540 EHJ65540:EHQ65540 ERF65540:ERM65540 FBB65540:FBI65540 FKX65540:FLE65540 FUT65540:FVA65540 GEP65540:GEW65540 GOL65540:GOS65540 GYH65540:GYO65540 HID65540:HIK65540 HRZ65540:HSG65540 IBV65540:ICC65540 ILR65540:ILY65540 IVN65540:IVU65540 JFJ65540:JFQ65540 JPF65540:JPM65540 JZB65540:JZI65540 KIX65540:KJE65540 KST65540:KTA65540 LCP65540:LCW65540 LML65540:LMS65540 LWH65540:LWO65540 MGD65540:MGK65540 MPZ65540:MQG65540 MZV65540:NAC65540 NJR65540:NJY65540 NTN65540:NTU65540 ODJ65540:ODQ65540 ONF65540:ONM65540 OXB65540:OXI65540 PGX65540:PHE65540 PQT65540:PRA65540 QAP65540:QAW65540 QKL65540:QKS65540 QUH65540:QUO65540 RED65540:REK65540 RNZ65540:ROG65540 RXV65540:RYC65540 SHR65540:SHY65540 SRN65540:SRU65540 TBJ65540:TBQ65540 TLF65540:TLM65540 TVB65540:TVI65540 UEX65540:UFE65540 UOT65540:UPA65540 UYP65540:UYW65540 VIL65540:VIS65540 VSH65540:VSO65540 WCD65540:WCK65540 WLZ65540:WMG65540 WVV65540:WWC65540 L131076:S131076 JJ131076:JQ131076 TF131076:TM131076 ADB131076:ADI131076 AMX131076:ANE131076 AWT131076:AXA131076 BGP131076:BGW131076 BQL131076:BQS131076 CAH131076:CAO131076 CKD131076:CKK131076 CTZ131076:CUG131076 DDV131076:DEC131076 DNR131076:DNY131076 DXN131076:DXU131076 EHJ131076:EHQ131076 ERF131076:ERM131076 FBB131076:FBI131076 FKX131076:FLE131076 FUT131076:FVA131076 GEP131076:GEW131076 GOL131076:GOS131076 GYH131076:GYO131076 HID131076:HIK131076 HRZ131076:HSG131076 IBV131076:ICC131076 ILR131076:ILY131076 IVN131076:IVU131076 JFJ131076:JFQ131076 JPF131076:JPM131076 JZB131076:JZI131076 KIX131076:KJE131076 KST131076:KTA131076 LCP131076:LCW131076 LML131076:LMS131076 LWH131076:LWO131076 MGD131076:MGK131076 MPZ131076:MQG131076 MZV131076:NAC131076 NJR131076:NJY131076 NTN131076:NTU131076 ODJ131076:ODQ131076 ONF131076:ONM131076 OXB131076:OXI131076 PGX131076:PHE131076 PQT131076:PRA131076 QAP131076:QAW131076 QKL131076:QKS131076 QUH131076:QUO131076 RED131076:REK131076 RNZ131076:ROG131076 RXV131076:RYC131076 SHR131076:SHY131076 SRN131076:SRU131076 TBJ131076:TBQ131076 TLF131076:TLM131076 TVB131076:TVI131076 UEX131076:UFE131076 UOT131076:UPA131076 UYP131076:UYW131076 VIL131076:VIS131076 VSH131076:VSO131076 WCD131076:WCK131076 WLZ131076:WMG131076 WVV131076:WWC131076 L196612:S196612 JJ196612:JQ196612 TF196612:TM196612 ADB196612:ADI196612 AMX196612:ANE196612 AWT196612:AXA196612 BGP196612:BGW196612 BQL196612:BQS196612 CAH196612:CAO196612 CKD196612:CKK196612 CTZ196612:CUG196612 DDV196612:DEC196612 DNR196612:DNY196612 DXN196612:DXU196612 EHJ196612:EHQ196612 ERF196612:ERM196612 FBB196612:FBI196612 FKX196612:FLE196612 FUT196612:FVA196612 GEP196612:GEW196612 GOL196612:GOS196612 GYH196612:GYO196612 HID196612:HIK196612 HRZ196612:HSG196612 IBV196612:ICC196612 ILR196612:ILY196612 IVN196612:IVU196612 JFJ196612:JFQ196612 JPF196612:JPM196612 JZB196612:JZI196612 KIX196612:KJE196612 KST196612:KTA196612 LCP196612:LCW196612 LML196612:LMS196612 LWH196612:LWO196612 MGD196612:MGK196612 MPZ196612:MQG196612 MZV196612:NAC196612 NJR196612:NJY196612 NTN196612:NTU196612 ODJ196612:ODQ196612 ONF196612:ONM196612 OXB196612:OXI196612 PGX196612:PHE196612 PQT196612:PRA196612 QAP196612:QAW196612 QKL196612:QKS196612 QUH196612:QUO196612 RED196612:REK196612 RNZ196612:ROG196612 RXV196612:RYC196612 SHR196612:SHY196612 SRN196612:SRU196612 TBJ196612:TBQ196612 TLF196612:TLM196612 TVB196612:TVI196612 UEX196612:UFE196612 UOT196612:UPA196612 UYP196612:UYW196612 VIL196612:VIS196612 VSH196612:VSO196612 WCD196612:WCK196612 WLZ196612:WMG196612 WVV196612:WWC196612 L262148:S262148 JJ262148:JQ262148 TF262148:TM262148 ADB262148:ADI262148 AMX262148:ANE262148 AWT262148:AXA262148 BGP262148:BGW262148 BQL262148:BQS262148 CAH262148:CAO262148 CKD262148:CKK262148 CTZ262148:CUG262148 DDV262148:DEC262148 DNR262148:DNY262148 DXN262148:DXU262148 EHJ262148:EHQ262148 ERF262148:ERM262148 FBB262148:FBI262148 FKX262148:FLE262148 FUT262148:FVA262148 GEP262148:GEW262148 GOL262148:GOS262148 GYH262148:GYO262148 HID262148:HIK262148 HRZ262148:HSG262148 IBV262148:ICC262148 ILR262148:ILY262148 IVN262148:IVU262148 JFJ262148:JFQ262148 JPF262148:JPM262148 JZB262148:JZI262148 KIX262148:KJE262148 KST262148:KTA262148 LCP262148:LCW262148 LML262148:LMS262148 LWH262148:LWO262148 MGD262148:MGK262148 MPZ262148:MQG262148 MZV262148:NAC262148 NJR262148:NJY262148 NTN262148:NTU262148 ODJ262148:ODQ262148 ONF262148:ONM262148 OXB262148:OXI262148 PGX262148:PHE262148 PQT262148:PRA262148 QAP262148:QAW262148 QKL262148:QKS262148 QUH262148:QUO262148 RED262148:REK262148 RNZ262148:ROG262148 RXV262148:RYC262148 SHR262148:SHY262148 SRN262148:SRU262148 TBJ262148:TBQ262148 TLF262148:TLM262148 TVB262148:TVI262148 UEX262148:UFE262148 UOT262148:UPA262148 UYP262148:UYW262148 VIL262148:VIS262148 VSH262148:VSO262148 WCD262148:WCK262148 WLZ262148:WMG262148 WVV262148:WWC262148 L327684:S327684 JJ327684:JQ327684 TF327684:TM327684 ADB327684:ADI327684 AMX327684:ANE327684 AWT327684:AXA327684 BGP327684:BGW327684 BQL327684:BQS327684 CAH327684:CAO327684 CKD327684:CKK327684 CTZ327684:CUG327684 DDV327684:DEC327684 DNR327684:DNY327684 DXN327684:DXU327684 EHJ327684:EHQ327684 ERF327684:ERM327684 FBB327684:FBI327684 FKX327684:FLE327684 FUT327684:FVA327684 GEP327684:GEW327684 GOL327684:GOS327684 GYH327684:GYO327684 HID327684:HIK327684 HRZ327684:HSG327684 IBV327684:ICC327684 ILR327684:ILY327684 IVN327684:IVU327684 JFJ327684:JFQ327684 JPF327684:JPM327684 JZB327684:JZI327684 KIX327684:KJE327684 KST327684:KTA327684 LCP327684:LCW327684 LML327684:LMS327684 LWH327684:LWO327684 MGD327684:MGK327684 MPZ327684:MQG327684 MZV327684:NAC327684 NJR327684:NJY327684 NTN327684:NTU327684 ODJ327684:ODQ327684 ONF327684:ONM327684 OXB327684:OXI327684 PGX327684:PHE327684 PQT327684:PRA327684 QAP327684:QAW327684 QKL327684:QKS327684 QUH327684:QUO327684 RED327684:REK327684 RNZ327684:ROG327684 RXV327684:RYC327684 SHR327684:SHY327684 SRN327684:SRU327684 TBJ327684:TBQ327684 TLF327684:TLM327684 TVB327684:TVI327684 UEX327684:UFE327684 UOT327684:UPA327684 UYP327684:UYW327684 VIL327684:VIS327684 VSH327684:VSO327684 WCD327684:WCK327684 WLZ327684:WMG327684 WVV327684:WWC327684 L393220:S393220 JJ393220:JQ393220 TF393220:TM393220 ADB393220:ADI393220 AMX393220:ANE393220 AWT393220:AXA393220 BGP393220:BGW393220 BQL393220:BQS393220 CAH393220:CAO393220 CKD393220:CKK393220 CTZ393220:CUG393220 DDV393220:DEC393220 DNR393220:DNY393220 DXN393220:DXU393220 EHJ393220:EHQ393220 ERF393220:ERM393220 FBB393220:FBI393220 FKX393220:FLE393220 FUT393220:FVA393220 GEP393220:GEW393220 GOL393220:GOS393220 GYH393220:GYO393220 HID393220:HIK393220 HRZ393220:HSG393220 IBV393220:ICC393220 ILR393220:ILY393220 IVN393220:IVU393220 JFJ393220:JFQ393220 JPF393220:JPM393220 JZB393220:JZI393220 KIX393220:KJE393220 KST393220:KTA393220 LCP393220:LCW393220 LML393220:LMS393220 LWH393220:LWO393220 MGD393220:MGK393220 MPZ393220:MQG393220 MZV393220:NAC393220 NJR393220:NJY393220 NTN393220:NTU393220 ODJ393220:ODQ393220 ONF393220:ONM393220 OXB393220:OXI393220 PGX393220:PHE393220 PQT393220:PRA393220 QAP393220:QAW393220 QKL393220:QKS393220 QUH393220:QUO393220 RED393220:REK393220 RNZ393220:ROG393220 RXV393220:RYC393220 SHR393220:SHY393220 SRN393220:SRU393220 TBJ393220:TBQ393220 TLF393220:TLM393220 TVB393220:TVI393220 UEX393220:UFE393220 UOT393220:UPA393220 UYP393220:UYW393220 VIL393220:VIS393220 VSH393220:VSO393220 WCD393220:WCK393220 WLZ393220:WMG393220 WVV393220:WWC393220 L458756:S458756 JJ458756:JQ458756 TF458756:TM458756 ADB458756:ADI458756 AMX458756:ANE458756 AWT458756:AXA458756 BGP458756:BGW458756 BQL458756:BQS458756 CAH458756:CAO458756 CKD458756:CKK458756 CTZ458756:CUG458756 DDV458756:DEC458756 DNR458756:DNY458756 DXN458756:DXU458756 EHJ458756:EHQ458756 ERF458756:ERM458756 FBB458756:FBI458756 FKX458756:FLE458756 FUT458756:FVA458756 GEP458756:GEW458756 GOL458756:GOS458756 GYH458756:GYO458756 HID458756:HIK458756 HRZ458756:HSG458756 IBV458756:ICC458756 ILR458756:ILY458756 IVN458756:IVU458756 JFJ458756:JFQ458756 JPF458756:JPM458756 JZB458756:JZI458756 KIX458756:KJE458756 KST458756:KTA458756 LCP458756:LCW458756 LML458756:LMS458756 LWH458756:LWO458756 MGD458756:MGK458756 MPZ458756:MQG458756 MZV458756:NAC458756 NJR458756:NJY458756 NTN458756:NTU458756 ODJ458756:ODQ458756 ONF458756:ONM458756 OXB458756:OXI458756 PGX458756:PHE458756 PQT458756:PRA458756 QAP458756:QAW458756 QKL458756:QKS458756 QUH458756:QUO458756 RED458756:REK458756 RNZ458756:ROG458756 RXV458756:RYC458756 SHR458756:SHY458756 SRN458756:SRU458756 TBJ458756:TBQ458756 TLF458756:TLM458756 TVB458756:TVI458756 UEX458756:UFE458756 UOT458756:UPA458756 UYP458756:UYW458756 VIL458756:VIS458756 VSH458756:VSO458756 WCD458756:WCK458756 WLZ458756:WMG458756 WVV458756:WWC458756 L524292:S524292 JJ524292:JQ524292 TF524292:TM524292 ADB524292:ADI524292 AMX524292:ANE524292 AWT524292:AXA524292 BGP524292:BGW524292 BQL524292:BQS524292 CAH524292:CAO524292 CKD524292:CKK524292 CTZ524292:CUG524292 DDV524292:DEC524292 DNR524292:DNY524292 DXN524292:DXU524292 EHJ524292:EHQ524292 ERF524292:ERM524292 FBB524292:FBI524292 FKX524292:FLE524292 FUT524292:FVA524292 GEP524292:GEW524292 GOL524292:GOS524292 GYH524292:GYO524292 HID524292:HIK524292 HRZ524292:HSG524292 IBV524292:ICC524292 ILR524292:ILY524292 IVN524292:IVU524292 JFJ524292:JFQ524292 JPF524292:JPM524292 JZB524292:JZI524292 KIX524292:KJE524292 KST524292:KTA524292 LCP524292:LCW524292 LML524292:LMS524292 LWH524292:LWO524292 MGD524292:MGK524292 MPZ524292:MQG524292 MZV524292:NAC524292 NJR524292:NJY524292 NTN524292:NTU524292 ODJ524292:ODQ524292 ONF524292:ONM524292 OXB524292:OXI524292 PGX524292:PHE524292 PQT524292:PRA524292 QAP524292:QAW524292 QKL524292:QKS524292 QUH524292:QUO524292 RED524292:REK524292 RNZ524292:ROG524292 RXV524292:RYC524292 SHR524292:SHY524292 SRN524292:SRU524292 TBJ524292:TBQ524292 TLF524292:TLM524292 TVB524292:TVI524292 UEX524292:UFE524292 UOT524292:UPA524292 UYP524292:UYW524292 VIL524292:VIS524292 VSH524292:VSO524292 WCD524292:WCK524292 WLZ524292:WMG524292 WVV524292:WWC524292 L589828:S589828 JJ589828:JQ589828 TF589828:TM589828 ADB589828:ADI589828 AMX589828:ANE589828 AWT589828:AXA589828 BGP589828:BGW589828 BQL589828:BQS589828 CAH589828:CAO589828 CKD589828:CKK589828 CTZ589828:CUG589828 DDV589828:DEC589828 DNR589828:DNY589828 DXN589828:DXU589828 EHJ589828:EHQ589828 ERF589828:ERM589828 FBB589828:FBI589828 FKX589828:FLE589828 FUT589828:FVA589828 GEP589828:GEW589828 GOL589828:GOS589828 GYH589828:GYO589828 HID589828:HIK589828 HRZ589828:HSG589828 IBV589828:ICC589828 ILR589828:ILY589828 IVN589828:IVU589828 JFJ589828:JFQ589828 JPF589828:JPM589828 JZB589828:JZI589828 KIX589828:KJE589828 KST589828:KTA589828 LCP589828:LCW589828 LML589828:LMS589828 LWH589828:LWO589828 MGD589828:MGK589828 MPZ589828:MQG589828 MZV589828:NAC589828 NJR589828:NJY589828 NTN589828:NTU589828 ODJ589828:ODQ589828 ONF589828:ONM589828 OXB589828:OXI589828 PGX589828:PHE589828 PQT589828:PRA589828 QAP589828:QAW589828 QKL589828:QKS589828 QUH589828:QUO589828 RED589828:REK589828 RNZ589828:ROG589828 RXV589828:RYC589828 SHR589828:SHY589828 SRN589828:SRU589828 TBJ589828:TBQ589828 TLF589828:TLM589828 TVB589828:TVI589828 UEX589828:UFE589828 UOT589828:UPA589828 UYP589828:UYW589828 VIL589828:VIS589828 VSH589828:VSO589828 WCD589828:WCK589828 WLZ589828:WMG589828 WVV589828:WWC589828 L655364:S655364 JJ655364:JQ655364 TF655364:TM655364 ADB655364:ADI655364 AMX655364:ANE655364 AWT655364:AXA655364 BGP655364:BGW655364 BQL655364:BQS655364 CAH655364:CAO655364 CKD655364:CKK655364 CTZ655364:CUG655364 DDV655364:DEC655364 DNR655364:DNY655364 DXN655364:DXU655364 EHJ655364:EHQ655364 ERF655364:ERM655364 FBB655364:FBI655364 FKX655364:FLE655364 FUT655364:FVA655364 GEP655364:GEW655364 GOL655364:GOS655364 GYH655364:GYO655364 HID655364:HIK655364 HRZ655364:HSG655364 IBV655364:ICC655364 ILR655364:ILY655364 IVN655364:IVU655364 JFJ655364:JFQ655364 JPF655364:JPM655364 JZB655364:JZI655364 KIX655364:KJE655364 KST655364:KTA655364 LCP655364:LCW655364 LML655364:LMS655364 LWH655364:LWO655364 MGD655364:MGK655364 MPZ655364:MQG655364 MZV655364:NAC655364 NJR655364:NJY655364 NTN655364:NTU655364 ODJ655364:ODQ655364 ONF655364:ONM655364 OXB655364:OXI655364 PGX655364:PHE655364 PQT655364:PRA655364 QAP655364:QAW655364 QKL655364:QKS655364 QUH655364:QUO655364 RED655364:REK655364 RNZ655364:ROG655364 RXV655364:RYC655364 SHR655364:SHY655364 SRN655364:SRU655364 TBJ655364:TBQ655364 TLF655364:TLM655364 TVB655364:TVI655364 UEX655364:UFE655364 UOT655364:UPA655364 UYP655364:UYW655364 VIL655364:VIS655364 VSH655364:VSO655364 WCD655364:WCK655364 WLZ655364:WMG655364 WVV655364:WWC655364 L720900:S720900 JJ720900:JQ720900 TF720900:TM720900 ADB720900:ADI720900 AMX720900:ANE720900 AWT720900:AXA720900 BGP720900:BGW720900 BQL720900:BQS720900 CAH720900:CAO720900 CKD720900:CKK720900 CTZ720900:CUG720900 DDV720900:DEC720900 DNR720900:DNY720900 DXN720900:DXU720900 EHJ720900:EHQ720900 ERF720900:ERM720900 FBB720900:FBI720900 FKX720900:FLE720900 FUT720900:FVA720900 GEP720900:GEW720900 GOL720900:GOS720900 GYH720900:GYO720900 HID720900:HIK720900 HRZ720900:HSG720900 IBV720900:ICC720900 ILR720900:ILY720900 IVN720900:IVU720900 JFJ720900:JFQ720900 JPF720900:JPM720900 JZB720900:JZI720900 KIX720900:KJE720900 KST720900:KTA720900 LCP720900:LCW720900 LML720900:LMS720900 LWH720900:LWO720900 MGD720900:MGK720900 MPZ720900:MQG720900 MZV720900:NAC720900 NJR720900:NJY720900 NTN720900:NTU720900 ODJ720900:ODQ720900 ONF720900:ONM720900 OXB720900:OXI720900 PGX720900:PHE720900 PQT720900:PRA720900 QAP720900:QAW720900 QKL720900:QKS720900 QUH720900:QUO720900 RED720900:REK720900 RNZ720900:ROG720900 RXV720900:RYC720900 SHR720900:SHY720900 SRN720900:SRU720900 TBJ720900:TBQ720900 TLF720900:TLM720900 TVB720900:TVI720900 UEX720900:UFE720900 UOT720900:UPA720900 UYP720900:UYW720900 VIL720900:VIS720900 VSH720900:VSO720900 WCD720900:WCK720900 WLZ720900:WMG720900 WVV720900:WWC720900 L786436:S786436 JJ786436:JQ786436 TF786436:TM786436 ADB786436:ADI786436 AMX786436:ANE786436 AWT786436:AXA786436 BGP786436:BGW786436 BQL786436:BQS786436 CAH786436:CAO786436 CKD786436:CKK786436 CTZ786436:CUG786436 DDV786436:DEC786436 DNR786436:DNY786436 DXN786436:DXU786436 EHJ786436:EHQ786436 ERF786436:ERM786436 FBB786436:FBI786436 FKX786436:FLE786436 FUT786436:FVA786436 GEP786436:GEW786436 GOL786436:GOS786436 GYH786436:GYO786436 HID786436:HIK786436 HRZ786436:HSG786436 IBV786436:ICC786436 ILR786436:ILY786436 IVN786436:IVU786436 JFJ786436:JFQ786436 JPF786436:JPM786436 JZB786436:JZI786436 KIX786436:KJE786436 KST786436:KTA786436 LCP786436:LCW786436 LML786436:LMS786436 LWH786436:LWO786436 MGD786436:MGK786436 MPZ786436:MQG786436 MZV786436:NAC786436 NJR786436:NJY786436 NTN786436:NTU786436 ODJ786436:ODQ786436 ONF786436:ONM786436 OXB786436:OXI786436 PGX786436:PHE786436 PQT786436:PRA786436 QAP786436:QAW786436 QKL786436:QKS786436 QUH786436:QUO786436 RED786436:REK786436 RNZ786436:ROG786436 RXV786436:RYC786436 SHR786436:SHY786436 SRN786436:SRU786436 TBJ786436:TBQ786436 TLF786436:TLM786436 TVB786436:TVI786436 UEX786436:UFE786436 UOT786436:UPA786436 UYP786436:UYW786436 VIL786436:VIS786436 VSH786436:VSO786436 WCD786436:WCK786436 WLZ786436:WMG786436 WVV786436:WWC786436 L851972:S851972 JJ851972:JQ851972 TF851972:TM851972 ADB851972:ADI851972 AMX851972:ANE851972 AWT851972:AXA851972 BGP851972:BGW851972 BQL851972:BQS851972 CAH851972:CAO851972 CKD851972:CKK851972 CTZ851972:CUG851972 DDV851972:DEC851972 DNR851972:DNY851972 DXN851972:DXU851972 EHJ851972:EHQ851972 ERF851972:ERM851972 FBB851972:FBI851972 FKX851972:FLE851972 FUT851972:FVA851972 GEP851972:GEW851972 GOL851972:GOS851972 GYH851972:GYO851972 HID851972:HIK851972 HRZ851972:HSG851972 IBV851972:ICC851972 ILR851972:ILY851972 IVN851972:IVU851972 JFJ851972:JFQ851972 JPF851972:JPM851972 JZB851972:JZI851972 KIX851972:KJE851972 KST851972:KTA851972 LCP851972:LCW851972 LML851972:LMS851972 LWH851972:LWO851972 MGD851972:MGK851972 MPZ851972:MQG851972 MZV851972:NAC851972 NJR851972:NJY851972 NTN851972:NTU851972 ODJ851972:ODQ851972 ONF851972:ONM851972 OXB851972:OXI851972 PGX851972:PHE851972 PQT851972:PRA851972 QAP851972:QAW851972 QKL851972:QKS851972 QUH851972:QUO851972 RED851972:REK851972 RNZ851972:ROG851972 RXV851972:RYC851972 SHR851972:SHY851972 SRN851972:SRU851972 TBJ851972:TBQ851972 TLF851972:TLM851972 TVB851972:TVI851972 UEX851972:UFE851972 UOT851972:UPA851972 UYP851972:UYW851972 VIL851972:VIS851972 VSH851972:VSO851972 WCD851972:WCK851972 WLZ851972:WMG851972 WVV851972:WWC851972 L917508:S917508 JJ917508:JQ917508 TF917508:TM917508 ADB917508:ADI917508 AMX917508:ANE917508 AWT917508:AXA917508 BGP917508:BGW917508 BQL917508:BQS917508 CAH917508:CAO917508 CKD917508:CKK917508 CTZ917508:CUG917508 DDV917508:DEC917508 DNR917508:DNY917508 DXN917508:DXU917508 EHJ917508:EHQ917508 ERF917508:ERM917508 FBB917508:FBI917508 FKX917508:FLE917508 FUT917508:FVA917508 GEP917508:GEW917508 GOL917508:GOS917508 GYH917508:GYO917508 HID917508:HIK917508 HRZ917508:HSG917508 IBV917508:ICC917508 ILR917508:ILY917508 IVN917508:IVU917508 JFJ917508:JFQ917508 JPF917508:JPM917508 JZB917508:JZI917508 KIX917508:KJE917508 KST917508:KTA917508 LCP917508:LCW917508 LML917508:LMS917508 LWH917508:LWO917508 MGD917508:MGK917508 MPZ917508:MQG917508 MZV917508:NAC917508 NJR917508:NJY917508 NTN917508:NTU917508 ODJ917508:ODQ917508 ONF917508:ONM917508 OXB917508:OXI917508 PGX917508:PHE917508 PQT917508:PRA917508 QAP917508:QAW917508 QKL917508:QKS917508 QUH917508:QUO917508 RED917508:REK917508 RNZ917508:ROG917508 RXV917508:RYC917508 SHR917508:SHY917508 SRN917508:SRU917508 TBJ917508:TBQ917508 TLF917508:TLM917508 TVB917508:TVI917508 UEX917508:UFE917508 UOT917508:UPA917508 UYP917508:UYW917508 VIL917508:VIS917508 VSH917508:VSO917508 WCD917508:WCK917508 WLZ917508:WMG917508 WVV917508:WWC917508 L983044:S983044 JJ983044:JQ983044 TF983044:TM983044 ADB983044:ADI983044 AMX983044:ANE983044 AWT983044:AXA983044 BGP983044:BGW983044 BQL983044:BQS983044 CAH983044:CAO983044 CKD983044:CKK983044 CTZ983044:CUG983044 DDV983044:DEC983044 DNR983044:DNY983044 DXN983044:DXU983044 EHJ983044:EHQ983044 ERF983044:ERM983044 FBB983044:FBI983044 FKX983044:FLE983044 FUT983044:FVA983044 GEP983044:GEW983044 GOL983044:GOS983044 GYH983044:GYO983044 HID983044:HIK983044 HRZ983044:HSG983044 IBV983044:ICC983044 ILR983044:ILY983044 IVN983044:IVU983044 JFJ983044:JFQ983044 JPF983044:JPM983044 JZB983044:JZI983044 KIX983044:KJE983044 KST983044:KTA983044 LCP983044:LCW983044 LML983044:LMS983044 LWH983044:LWO983044 MGD983044:MGK983044 MPZ983044:MQG983044 MZV983044:NAC983044 NJR983044:NJY983044 NTN983044:NTU983044 ODJ983044:ODQ983044 ONF983044:ONM983044 OXB983044:OXI983044 PGX983044:PHE983044 PQT983044:PRA983044 QAP983044:QAW983044 QKL983044:QKS983044 QUH983044:QUO983044 RED983044:REK983044 RNZ983044:ROG983044 RXV983044:RYC983044 SHR983044:SHY983044 SRN983044:SRU983044 TBJ983044:TBQ983044 TLF983044:TLM983044 TVB983044:TVI983044 UEX983044:UFE983044 UOT983044:UPA983044 UYP983044:UYW983044 VIL983044:VIS983044 VSH983044:VSO983044 WCD983044:WCK983044 WLZ983044:WMG983044"/>
    <dataValidation allowBlank="1" showInputMessage="1" showErrorMessage="1" promptTitle="Tachometergenauigkeit" prompt="Die Tachometergenauigkeit wird durch ablaufen einer Teststrecke überprüft. Die Abweichung darf bei 4 km/h maximal 5 % betragen (0,2 km/h). " sqref="AM51:AQ51 L65575:P65575 JJ65575:JN65575 TF65575:TJ65575 ADB65575:ADF65575 AMX65575:ANB65575 AWT65575:AWX65575 BGP65575:BGT65575 BQL65575:BQP65575 CAH65575:CAL65575 CKD65575:CKH65575 CTZ65575:CUD65575 DDV65575:DDZ65575 DNR65575:DNV65575 DXN65575:DXR65575 EHJ65575:EHN65575 ERF65575:ERJ65575 FBB65575:FBF65575 FKX65575:FLB65575 FUT65575:FUX65575 GEP65575:GET65575 GOL65575:GOP65575 GYH65575:GYL65575 HID65575:HIH65575 HRZ65575:HSD65575 IBV65575:IBZ65575 ILR65575:ILV65575 IVN65575:IVR65575 JFJ65575:JFN65575 JPF65575:JPJ65575 JZB65575:JZF65575 KIX65575:KJB65575 KST65575:KSX65575 LCP65575:LCT65575 LML65575:LMP65575 LWH65575:LWL65575 MGD65575:MGH65575 MPZ65575:MQD65575 MZV65575:MZZ65575 NJR65575:NJV65575 NTN65575:NTR65575 ODJ65575:ODN65575 ONF65575:ONJ65575 OXB65575:OXF65575 PGX65575:PHB65575 PQT65575:PQX65575 QAP65575:QAT65575 QKL65575:QKP65575 QUH65575:QUL65575 RED65575:REH65575 RNZ65575:ROD65575 RXV65575:RXZ65575 SHR65575:SHV65575 SRN65575:SRR65575 TBJ65575:TBN65575 TLF65575:TLJ65575 TVB65575:TVF65575 UEX65575:UFB65575 UOT65575:UOX65575 UYP65575:UYT65575 VIL65575:VIP65575 VSH65575:VSL65575 WCD65575:WCH65575 WLZ65575:WMD65575 WVV65575:WVZ65575 L131111:P131111 JJ131111:JN131111 TF131111:TJ131111 ADB131111:ADF131111 AMX131111:ANB131111 AWT131111:AWX131111 BGP131111:BGT131111 BQL131111:BQP131111 CAH131111:CAL131111 CKD131111:CKH131111 CTZ131111:CUD131111 DDV131111:DDZ131111 DNR131111:DNV131111 DXN131111:DXR131111 EHJ131111:EHN131111 ERF131111:ERJ131111 FBB131111:FBF131111 FKX131111:FLB131111 FUT131111:FUX131111 GEP131111:GET131111 GOL131111:GOP131111 GYH131111:GYL131111 HID131111:HIH131111 HRZ131111:HSD131111 IBV131111:IBZ131111 ILR131111:ILV131111 IVN131111:IVR131111 JFJ131111:JFN131111 JPF131111:JPJ131111 JZB131111:JZF131111 KIX131111:KJB131111 KST131111:KSX131111 LCP131111:LCT131111 LML131111:LMP131111 LWH131111:LWL131111 MGD131111:MGH131111 MPZ131111:MQD131111 MZV131111:MZZ131111 NJR131111:NJV131111 NTN131111:NTR131111 ODJ131111:ODN131111 ONF131111:ONJ131111 OXB131111:OXF131111 PGX131111:PHB131111 PQT131111:PQX131111 QAP131111:QAT131111 QKL131111:QKP131111 QUH131111:QUL131111 RED131111:REH131111 RNZ131111:ROD131111 RXV131111:RXZ131111 SHR131111:SHV131111 SRN131111:SRR131111 TBJ131111:TBN131111 TLF131111:TLJ131111 TVB131111:TVF131111 UEX131111:UFB131111 UOT131111:UOX131111 UYP131111:UYT131111 VIL131111:VIP131111 VSH131111:VSL131111 WCD131111:WCH131111 WLZ131111:WMD131111 WVV131111:WVZ131111 L196647:P196647 JJ196647:JN196647 TF196647:TJ196647 ADB196647:ADF196647 AMX196647:ANB196647 AWT196647:AWX196647 BGP196647:BGT196647 BQL196647:BQP196647 CAH196647:CAL196647 CKD196647:CKH196647 CTZ196647:CUD196647 DDV196647:DDZ196647 DNR196647:DNV196647 DXN196647:DXR196647 EHJ196647:EHN196647 ERF196647:ERJ196647 FBB196647:FBF196647 FKX196647:FLB196647 FUT196647:FUX196647 GEP196647:GET196647 GOL196647:GOP196647 GYH196647:GYL196647 HID196647:HIH196647 HRZ196647:HSD196647 IBV196647:IBZ196647 ILR196647:ILV196647 IVN196647:IVR196647 JFJ196647:JFN196647 JPF196647:JPJ196647 JZB196647:JZF196647 KIX196647:KJB196647 KST196647:KSX196647 LCP196647:LCT196647 LML196647:LMP196647 LWH196647:LWL196647 MGD196647:MGH196647 MPZ196647:MQD196647 MZV196647:MZZ196647 NJR196647:NJV196647 NTN196647:NTR196647 ODJ196647:ODN196647 ONF196647:ONJ196647 OXB196647:OXF196647 PGX196647:PHB196647 PQT196647:PQX196647 QAP196647:QAT196647 QKL196647:QKP196647 QUH196647:QUL196647 RED196647:REH196647 RNZ196647:ROD196647 RXV196647:RXZ196647 SHR196647:SHV196647 SRN196647:SRR196647 TBJ196647:TBN196647 TLF196647:TLJ196647 TVB196647:TVF196647 UEX196647:UFB196647 UOT196647:UOX196647 UYP196647:UYT196647 VIL196647:VIP196647 VSH196647:VSL196647 WCD196647:WCH196647 WLZ196647:WMD196647 WVV196647:WVZ196647 L262183:P262183 JJ262183:JN262183 TF262183:TJ262183 ADB262183:ADF262183 AMX262183:ANB262183 AWT262183:AWX262183 BGP262183:BGT262183 BQL262183:BQP262183 CAH262183:CAL262183 CKD262183:CKH262183 CTZ262183:CUD262183 DDV262183:DDZ262183 DNR262183:DNV262183 DXN262183:DXR262183 EHJ262183:EHN262183 ERF262183:ERJ262183 FBB262183:FBF262183 FKX262183:FLB262183 FUT262183:FUX262183 GEP262183:GET262183 GOL262183:GOP262183 GYH262183:GYL262183 HID262183:HIH262183 HRZ262183:HSD262183 IBV262183:IBZ262183 ILR262183:ILV262183 IVN262183:IVR262183 JFJ262183:JFN262183 JPF262183:JPJ262183 JZB262183:JZF262183 KIX262183:KJB262183 KST262183:KSX262183 LCP262183:LCT262183 LML262183:LMP262183 LWH262183:LWL262183 MGD262183:MGH262183 MPZ262183:MQD262183 MZV262183:MZZ262183 NJR262183:NJV262183 NTN262183:NTR262183 ODJ262183:ODN262183 ONF262183:ONJ262183 OXB262183:OXF262183 PGX262183:PHB262183 PQT262183:PQX262183 QAP262183:QAT262183 QKL262183:QKP262183 QUH262183:QUL262183 RED262183:REH262183 RNZ262183:ROD262183 RXV262183:RXZ262183 SHR262183:SHV262183 SRN262183:SRR262183 TBJ262183:TBN262183 TLF262183:TLJ262183 TVB262183:TVF262183 UEX262183:UFB262183 UOT262183:UOX262183 UYP262183:UYT262183 VIL262183:VIP262183 VSH262183:VSL262183 WCD262183:WCH262183 WLZ262183:WMD262183 WVV262183:WVZ262183 L327719:P327719 JJ327719:JN327719 TF327719:TJ327719 ADB327719:ADF327719 AMX327719:ANB327719 AWT327719:AWX327719 BGP327719:BGT327719 BQL327719:BQP327719 CAH327719:CAL327719 CKD327719:CKH327719 CTZ327719:CUD327719 DDV327719:DDZ327719 DNR327719:DNV327719 DXN327719:DXR327719 EHJ327719:EHN327719 ERF327719:ERJ327719 FBB327719:FBF327719 FKX327719:FLB327719 FUT327719:FUX327719 GEP327719:GET327719 GOL327719:GOP327719 GYH327719:GYL327719 HID327719:HIH327719 HRZ327719:HSD327719 IBV327719:IBZ327719 ILR327719:ILV327719 IVN327719:IVR327719 JFJ327719:JFN327719 JPF327719:JPJ327719 JZB327719:JZF327719 KIX327719:KJB327719 KST327719:KSX327719 LCP327719:LCT327719 LML327719:LMP327719 LWH327719:LWL327719 MGD327719:MGH327719 MPZ327719:MQD327719 MZV327719:MZZ327719 NJR327719:NJV327719 NTN327719:NTR327719 ODJ327719:ODN327719 ONF327719:ONJ327719 OXB327719:OXF327719 PGX327719:PHB327719 PQT327719:PQX327719 QAP327719:QAT327719 QKL327719:QKP327719 QUH327719:QUL327719 RED327719:REH327719 RNZ327719:ROD327719 RXV327719:RXZ327719 SHR327719:SHV327719 SRN327719:SRR327719 TBJ327719:TBN327719 TLF327719:TLJ327719 TVB327719:TVF327719 UEX327719:UFB327719 UOT327719:UOX327719 UYP327719:UYT327719 VIL327719:VIP327719 VSH327719:VSL327719 WCD327719:WCH327719 WLZ327719:WMD327719 WVV327719:WVZ327719 L393255:P393255 JJ393255:JN393255 TF393255:TJ393255 ADB393255:ADF393255 AMX393255:ANB393255 AWT393255:AWX393255 BGP393255:BGT393255 BQL393255:BQP393255 CAH393255:CAL393255 CKD393255:CKH393255 CTZ393255:CUD393255 DDV393255:DDZ393255 DNR393255:DNV393255 DXN393255:DXR393255 EHJ393255:EHN393255 ERF393255:ERJ393255 FBB393255:FBF393255 FKX393255:FLB393255 FUT393255:FUX393255 GEP393255:GET393255 GOL393255:GOP393255 GYH393255:GYL393255 HID393255:HIH393255 HRZ393255:HSD393255 IBV393255:IBZ393255 ILR393255:ILV393255 IVN393255:IVR393255 JFJ393255:JFN393255 JPF393255:JPJ393255 JZB393255:JZF393255 KIX393255:KJB393255 KST393255:KSX393255 LCP393255:LCT393255 LML393255:LMP393255 LWH393255:LWL393255 MGD393255:MGH393255 MPZ393255:MQD393255 MZV393255:MZZ393255 NJR393255:NJV393255 NTN393255:NTR393255 ODJ393255:ODN393255 ONF393255:ONJ393255 OXB393255:OXF393255 PGX393255:PHB393255 PQT393255:PQX393255 QAP393255:QAT393255 QKL393255:QKP393255 QUH393255:QUL393255 RED393255:REH393255 RNZ393255:ROD393255 RXV393255:RXZ393255 SHR393255:SHV393255 SRN393255:SRR393255 TBJ393255:TBN393255 TLF393255:TLJ393255 TVB393255:TVF393255 UEX393255:UFB393255 UOT393255:UOX393255 UYP393255:UYT393255 VIL393255:VIP393255 VSH393255:VSL393255 WCD393255:WCH393255 WLZ393255:WMD393255 WVV393255:WVZ393255 L458791:P458791 JJ458791:JN458791 TF458791:TJ458791 ADB458791:ADF458791 AMX458791:ANB458791 AWT458791:AWX458791 BGP458791:BGT458791 BQL458791:BQP458791 CAH458791:CAL458791 CKD458791:CKH458791 CTZ458791:CUD458791 DDV458791:DDZ458791 DNR458791:DNV458791 DXN458791:DXR458791 EHJ458791:EHN458791 ERF458791:ERJ458791 FBB458791:FBF458791 FKX458791:FLB458791 FUT458791:FUX458791 GEP458791:GET458791 GOL458791:GOP458791 GYH458791:GYL458791 HID458791:HIH458791 HRZ458791:HSD458791 IBV458791:IBZ458791 ILR458791:ILV458791 IVN458791:IVR458791 JFJ458791:JFN458791 JPF458791:JPJ458791 JZB458791:JZF458791 KIX458791:KJB458791 KST458791:KSX458791 LCP458791:LCT458791 LML458791:LMP458791 LWH458791:LWL458791 MGD458791:MGH458791 MPZ458791:MQD458791 MZV458791:MZZ458791 NJR458791:NJV458791 NTN458791:NTR458791 ODJ458791:ODN458791 ONF458791:ONJ458791 OXB458791:OXF458791 PGX458791:PHB458791 PQT458791:PQX458791 QAP458791:QAT458791 QKL458791:QKP458791 QUH458791:QUL458791 RED458791:REH458791 RNZ458791:ROD458791 RXV458791:RXZ458791 SHR458791:SHV458791 SRN458791:SRR458791 TBJ458791:TBN458791 TLF458791:TLJ458791 TVB458791:TVF458791 UEX458791:UFB458791 UOT458791:UOX458791 UYP458791:UYT458791 VIL458791:VIP458791 VSH458791:VSL458791 WCD458791:WCH458791 WLZ458791:WMD458791 WVV458791:WVZ458791 L524327:P524327 JJ524327:JN524327 TF524327:TJ524327 ADB524327:ADF524327 AMX524327:ANB524327 AWT524327:AWX524327 BGP524327:BGT524327 BQL524327:BQP524327 CAH524327:CAL524327 CKD524327:CKH524327 CTZ524327:CUD524327 DDV524327:DDZ524327 DNR524327:DNV524327 DXN524327:DXR524327 EHJ524327:EHN524327 ERF524327:ERJ524327 FBB524327:FBF524327 FKX524327:FLB524327 FUT524327:FUX524327 GEP524327:GET524327 GOL524327:GOP524327 GYH524327:GYL524327 HID524327:HIH524327 HRZ524327:HSD524327 IBV524327:IBZ524327 ILR524327:ILV524327 IVN524327:IVR524327 JFJ524327:JFN524327 JPF524327:JPJ524327 JZB524327:JZF524327 KIX524327:KJB524327 KST524327:KSX524327 LCP524327:LCT524327 LML524327:LMP524327 LWH524327:LWL524327 MGD524327:MGH524327 MPZ524327:MQD524327 MZV524327:MZZ524327 NJR524327:NJV524327 NTN524327:NTR524327 ODJ524327:ODN524327 ONF524327:ONJ524327 OXB524327:OXF524327 PGX524327:PHB524327 PQT524327:PQX524327 QAP524327:QAT524327 QKL524327:QKP524327 QUH524327:QUL524327 RED524327:REH524327 RNZ524327:ROD524327 RXV524327:RXZ524327 SHR524327:SHV524327 SRN524327:SRR524327 TBJ524327:TBN524327 TLF524327:TLJ524327 TVB524327:TVF524327 UEX524327:UFB524327 UOT524327:UOX524327 UYP524327:UYT524327 VIL524327:VIP524327 VSH524327:VSL524327 WCD524327:WCH524327 WLZ524327:WMD524327 WVV524327:WVZ524327 L589863:P589863 JJ589863:JN589863 TF589863:TJ589863 ADB589863:ADF589863 AMX589863:ANB589863 AWT589863:AWX589863 BGP589863:BGT589863 BQL589863:BQP589863 CAH589863:CAL589863 CKD589863:CKH589863 CTZ589863:CUD589863 DDV589863:DDZ589863 DNR589863:DNV589863 DXN589863:DXR589863 EHJ589863:EHN589863 ERF589863:ERJ589863 FBB589863:FBF589863 FKX589863:FLB589863 FUT589863:FUX589863 GEP589863:GET589863 GOL589863:GOP589863 GYH589863:GYL589863 HID589863:HIH589863 HRZ589863:HSD589863 IBV589863:IBZ589863 ILR589863:ILV589863 IVN589863:IVR589863 JFJ589863:JFN589863 JPF589863:JPJ589863 JZB589863:JZF589863 KIX589863:KJB589863 KST589863:KSX589863 LCP589863:LCT589863 LML589863:LMP589863 LWH589863:LWL589863 MGD589863:MGH589863 MPZ589863:MQD589863 MZV589863:MZZ589863 NJR589863:NJV589863 NTN589863:NTR589863 ODJ589863:ODN589863 ONF589863:ONJ589863 OXB589863:OXF589863 PGX589863:PHB589863 PQT589863:PQX589863 QAP589863:QAT589863 QKL589863:QKP589863 QUH589863:QUL589863 RED589863:REH589863 RNZ589863:ROD589863 RXV589863:RXZ589863 SHR589863:SHV589863 SRN589863:SRR589863 TBJ589863:TBN589863 TLF589863:TLJ589863 TVB589863:TVF589863 UEX589863:UFB589863 UOT589863:UOX589863 UYP589863:UYT589863 VIL589863:VIP589863 VSH589863:VSL589863 WCD589863:WCH589863 WLZ589863:WMD589863 WVV589863:WVZ589863 L655399:P655399 JJ655399:JN655399 TF655399:TJ655399 ADB655399:ADF655399 AMX655399:ANB655399 AWT655399:AWX655399 BGP655399:BGT655399 BQL655399:BQP655399 CAH655399:CAL655399 CKD655399:CKH655399 CTZ655399:CUD655399 DDV655399:DDZ655399 DNR655399:DNV655399 DXN655399:DXR655399 EHJ655399:EHN655399 ERF655399:ERJ655399 FBB655399:FBF655399 FKX655399:FLB655399 FUT655399:FUX655399 GEP655399:GET655399 GOL655399:GOP655399 GYH655399:GYL655399 HID655399:HIH655399 HRZ655399:HSD655399 IBV655399:IBZ655399 ILR655399:ILV655399 IVN655399:IVR655399 JFJ655399:JFN655399 JPF655399:JPJ655399 JZB655399:JZF655399 KIX655399:KJB655399 KST655399:KSX655399 LCP655399:LCT655399 LML655399:LMP655399 LWH655399:LWL655399 MGD655399:MGH655399 MPZ655399:MQD655399 MZV655399:MZZ655399 NJR655399:NJV655399 NTN655399:NTR655399 ODJ655399:ODN655399 ONF655399:ONJ655399 OXB655399:OXF655399 PGX655399:PHB655399 PQT655399:PQX655399 QAP655399:QAT655399 QKL655399:QKP655399 QUH655399:QUL655399 RED655399:REH655399 RNZ655399:ROD655399 RXV655399:RXZ655399 SHR655399:SHV655399 SRN655399:SRR655399 TBJ655399:TBN655399 TLF655399:TLJ655399 TVB655399:TVF655399 UEX655399:UFB655399 UOT655399:UOX655399 UYP655399:UYT655399 VIL655399:VIP655399 VSH655399:VSL655399 WCD655399:WCH655399 WLZ655399:WMD655399 WVV655399:WVZ655399 L720935:P720935 JJ720935:JN720935 TF720935:TJ720935 ADB720935:ADF720935 AMX720935:ANB720935 AWT720935:AWX720935 BGP720935:BGT720935 BQL720935:BQP720935 CAH720935:CAL720935 CKD720935:CKH720935 CTZ720935:CUD720935 DDV720935:DDZ720935 DNR720935:DNV720935 DXN720935:DXR720935 EHJ720935:EHN720935 ERF720935:ERJ720935 FBB720935:FBF720935 FKX720935:FLB720935 FUT720935:FUX720935 GEP720935:GET720935 GOL720935:GOP720935 GYH720935:GYL720935 HID720935:HIH720935 HRZ720935:HSD720935 IBV720935:IBZ720935 ILR720935:ILV720935 IVN720935:IVR720935 JFJ720935:JFN720935 JPF720935:JPJ720935 JZB720935:JZF720935 KIX720935:KJB720935 KST720935:KSX720935 LCP720935:LCT720935 LML720935:LMP720935 LWH720935:LWL720935 MGD720935:MGH720935 MPZ720935:MQD720935 MZV720935:MZZ720935 NJR720935:NJV720935 NTN720935:NTR720935 ODJ720935:ODN720935 ONF720935:ONJ720935 OXB720935:OXF720935 PGX720935:PHB720935 PQT720935:PQX720935 QAP720935:QAT720935 QKL720935:QKP720935 QUH720935:QUL720935 RED720935:REH720935 RNZ720935:ROD720935 RXV720935:RXZ720935 SHR720935:SHV720935 SRN720935:SRR720935 TBJ720935:TBN720935 TLF720935:TLJ720935 TVB720935:TVF720935 UEX720935:UFB720935 UOT720935:UOX720935 UYP720935:UYT720935 VIL720935:VIP720935 VSH720935:VSL720935 WCD720935:WCH720935 WLZ720935:WMD720935 WVV720935:WVZ720935 L786471:P786471 JJ786471:JN786471 TF786471:TJ786471 ADB786471:ADF786471 AMX786471:ANB786471 AWT786471:AWX786471 BGP786471:BGT786471 BQL786471:BQP786471 CAH786471:CAL786471 CKD786471:CKH786471 CTZ786471:CUD786471 DDV786471:DDZ786471 DNR786471:DNV786471 DXN786471:DXR786471 EHJ786471:EHN786471 ERF786471:ERJ786471 FBB786471:FBF786471 FKX786471:FLB786471 FUT786471:FUX786471 GEP786471:GET786471 GOL786471:GOP786471 GYH786471:GYL786471 HID786471:HIH786471 HRZ786471:HSD786471 IBV786471:IBZ786471 ILR786471:ILV786471 IVN786471:IVR786471 JFJ786471:JFN786471 JPF786471:JPJ786471 JZB786471:JZF786471 KIX786471:KJB786471 KST786471:KSX786471 LCP786471:LCT786471 LML786471:LMP786471 LWH786471:LWL786471 MGD786471:MGH786471 MPZ786471:MQD786471 MZV786471:MZZ786471 NJR786471:NJV786471 NTN786471:NTR786471 ODJ786471:ODN786471 ONF786471:ONJ786471 OXB786471:OXF786471 PGX786471:PHB786471 PQT786471:PQX786471 QAP786471:QAT786471 QKL786471:QKP786471 QUH786471:QUL786471 RED786471:REH786471 RNZ786471:ROD786471 RXV786471:RXZ786471 SHR786471:SHV786471 SRN786471:SRR786471 TBJ786471:TBN786471 TLF786471:TLJ786471 TVB786471:TVF786471 UEX786471:UFB786471 UOT786471:UOX786471 UYP786471:UYT786471 VIL786471:VIP786471 VSH786471:VSL786471 WCD786471:WCH786471 WLZ786471:WMD786471 WVV786471:WVZ786471 L852007:P852007 JJ852007:JN852007 TF852007:TJ852007 ADB852007:ADF852007 AMX852007:ANB852007 AWT852007:AWX852007 BGP852007:BGT852007 BQL852007:BQP852007 CAH852007:CAL852007 CKD852007:CKH852007 CTZ852007:CUD852007 DDV852007:DDZ852007 DNR852007:DNV852007 DXN852007:DXR852007 EHJ852007:EHN852007 ERF852007:ERJ852007 FBB852007:FBF852007 FKX852007:FLB852007 FUT852007:FUX852007 GEP852007:GET852007 GOL852007:GOP852007 GYH852007:GYL852007 HID852007:HIH852007 HRZ852007:HSD852007 IBV852007:IBZ852007 ILR852007:ILV852007 IVN852007:IVR852007 JFJ852007:JFN852007 JPF852007:JPJ852007 JZB852007:JZF852007 KIX852007:KJB852007 KST852007:KSX852007 LCP852007:LCT852007 LML852007:LMP852007 LWH852007:LWL852007 MGD852007:MGH852007 MPZ852007:MQD852007 MZV852007:MZZ852007 NJR852007:NJV852007 NTN852007:NTR852007 ODJ852007:ODN852007 ONF852007:ONJ852007 OXB852007:OXF852007 PGX852007:PHB852007 PQT852007:PQX852007 QAP852007:QAT852007 QKL852007:QKP852007 QUH852007:QUL852007 RED852007:REH852007 RNZ852007:ROD852007 RXV852007:RXZ852007 SHR852007:SHV852007 SRN852007:SRR852007 TBJ852007:TBN852007 TLF852007:TLJ852007 TVB852007:TVF852007 UEX852007:UFB852007 UOT852007:UOX852007 UYP852007:UYT852007 VIL852007:VIP852007 VSH852007:VSL852007 WCD852007:WCH852007 WLZ852007:WMD852007 WVV852007:WVZ852007 L917543:P917543 JJ917543:JN917543 TF917543:TJ917543 ADB917543:ADF917543 AMX917543:ANB917543 AWT917543:AWX917543 BGP917543:BGT917543 BQL917543:BQP917543 CAH917543:CAL917543 CKD917543:CKH917543 CTZ917543:CUD917543 DDV917543:DDZ917543 DNR917543:DNV917543 DXN917543:DXR917543 EHJ917543:EHN917543 ERF917543:ERJ917543 FBB917543:FBF917543 FKX917543:FLB917543 FUT917543:FUX917543 GEP917543:GET917543 GOL917543:GOP917543 GYH917543:GYL917543 HID917543:HIH917543 HRZ917543:HSD917543 IBV917543:IBZ917543 ILR917543:ILV917543 IVN917543:IVR917543 JFJ917543:JFN917543 JPF917543:JPJ917543 JZB917543:JZF917543 KIX917543:KJB917543 KST917543:KSX917543 LCP917543:LCT917543 LML917543:LMP917543 LWH917543:LWL917543 MGD917543:MGH917543 MPZ917543:MQD917543 MZV917543:MZZ917543 NJR917543:NJV917543 NTN917543:NTR917543 ODJ917543:ODN917543 ONF917543:ONJ917543 OXB917543:OXF917543 PGX917543:PHB917543 PQT917543:PQX917543 QAP917543:QAT917543 QKL917543:QKP917543 QUH917543:QUL917543 RED917543:REH917543 RNZ917543:ROD917543 RXV917543:RXZ917543 SHR917543:SHV917543 SRN917543:SRR917543 TBJ917543:TBN917543 TLF917543:TLJ917543 TVB917543:TVF917543 UEX917543:UFB917543 UOT917543:UOX917543 UYP917543:UYT917543 VIL917543:VIP917543 VSH917543:VSL917543 WCD917543:WCH917543 WLZ917543:WMD917543 WVV917543:WVZ917543 L983079:P983079 JJ983079:JN983079 TF983079:TJ983079 ADB983079:ADF983079 AMX983079:ANB983079 AWT983079:AWX983079 BGP983079:BGT983079 BQL983079:BQP983079 CAH983079:CAL983079 CKD983079:CKH983079 CTZ983079:CUD983079 DDV983079:DDZ983079 DNR983079:DNV983079 DXN983079:DXR983079 EHJ983079:EHN983079 ERF983079:ERJ983079 FBB983079:FBF983079 FKX983079:FLB983079 FUT983079:FUX983079 GEP983079:GET983079 GOL983079:GOP983079 GYH983079:GYL983079 HID983079:HIH983079 HRZ983079:HSD983079 IBV983079:IBZ983079 ILR983079:ILV983079 IVN983079:IVR983079 JFJ983079:JFN983079 JPF983079:JPJ983079 JZB983079:JZF983079 KIX983079:KJB983079 KST983079:KSX983079 LCP983079:LCT983079 LML983079:LMP983079 LWH983079:LWL983079 MGD983079:MGH983079 MPZ983079:MQD983079 MZV983079:MZZ983079 NJR983079:NJV983079 NTN983079:NTR983079 ODJ983079:ODN983079 ONF983079:ONJ983079 OXB983079:OXF983079 PGX983079:PHB983079 PQT983079:PQX983079 QAP983079:QAT983079 QKL983079:QKP983079 QUH983079:QUL983079 RED983079:REH983079 RNZ983079:ROD983079 RXV983079:RXZ983079 SHR983079:SHV983079 SRN983079:SRR983079 TBJ983079:TBN983079 TLF983079:TLJ983079 TVB983079:TVF983079 UEX983079:UFB983079 UOT983079:UOX983079 UYP983079:UYT983079 VIL983079:VIP983079 VSH983079:VSL983079 WCD983079:WCH983079 WLZ983079:WMD983079 WVV983079:WVZ983079"/>
    <dataValidation allowBlank="1" showInputMessage="1" showErrorMessage="1" promptTitle="Geschwindigkeitsanzeige" prompt="Der Tachometer muss in einwandfreiem Zustand und gut ablesbar sein. Die Anzeige muss stabil sein." sqref="AA53 KU53 UQ53 AEM53 AOI53 AYE53 BIA53 BRW53 CBS53 CLO53 CVK53 DFG53 DPC53 DYY53 EIU53 ESQ53 FCM53 FMI53 FWE53 GGA53 GPW53 GZS53 HJO53 HTK53 IDG53 INC53 IWY53 JGU53 JQQ53 KAM53 KKI53 KUE53 LEA53 LNW53 LXS53 MHO53 MRK53 NBG53 NLC53 NUY53 OEU53 OOQ53 OYM53 PII53 PSE53 QCA53 QLW53 QVS53 RFO53 RPK53 RZG53 SJC53 SSY53 TCU53 TMQ53 TWM53 UGI53 UQE53 VAA53 VJW53 VTS53 WDO53 WNK53 WXG53 AW65574 KU65574 UQ65574 AEM65574 AOI65574 AYE65574 BIA65574 BRW65574 CBS65574 CLO65574 CVK65574 DFG65574 DPC65574 DYY65574 EIU65574 ESQ65574 FCM65574 FMI65574 FWE65574 GGA65574 GPW65574 GZS65574 HJO65574 HTK65574 IDG65574 INC65574 IWY65574 JGU65574 JQQ65574 KAM65574 KKI65574 KUE65574 LEA65574 LNW65574 LXS65574 MHO65574 MRK65574 NBG65574 NLC65574 NUY65574 OEU65574 OOQ65574 OYM65574 PII65574 PSE65574 QCA65574 QLW65574 QVS65574 RFO65574 RPK65574 RZG65574 SJC65574 SSY65574 TCU65574 TMQ65574 TWM65574 UGI65574 UQE65574 VAA65574 VJW65574 VTS65574 WDO65574 WNK65574 WXG65574 AW131110 KU131110 UQ131110 AEM131110 AOI131110 AYE131110 BIA131110 BRW131110 CBS131110 CLO131110 CVK131110 DFG131110 DPC131110 DYY131110 EIU131110 ESQ131110 FCM131110 FMI131110 FWE131110 GGA131110 GPW131110 GZS131110 HJO131110 HTK131110 IDG131110 INC131110 IWY131110 JGU131110 JQQ131110 KAM131110 KKI131110 KUE131110 LEA131110 LNW131110 LXS131110 MHO131110 MRK131110 NBG131110 NLC131110 NUY131110 OEU131110 OOQ131110 OYM131110 PII131110 PSE131110 QCA131110 QLW131110 QVS131110 RFO131110 RPK131110 RZG131110 SJC131110 SSY131110 TCU131110 TMQ131110 TWM131110 UGI131110 UQE131110 VAA131110 VJW131110 VTS131110 WDO131110 WNK131110 WXG131110 AW196646 KU196646 UQ196646 AEM196646 AOI196646 AYE196646 BIA196646 BRW196646 CBS196646 CLO196646 CVK196646 DFG196646 DPC196646 DYY196646 EIU196646 ESQ196646 FCM196646 FMI196646 FWE196646 GGA196646 GPW196646 GZS196646 HJO196646 HTK196646 IDG196646 INC196646 IWY196646 JGU196646 JQQ196646 KAM196646 KKI196646 KUE196646 LEA196646 LNW196646 LXS196646 MHO196646 MRK196646 NBG196646 NLC196646 NUY196646 OEU196646 OOQ196646 OYM196646 PII196646 PSE196646 QCA196646 QLW196646 QVS196646 RFO196646 RPK196646 RZG196646 SJC196646 SSY196646 TCU196646 TMQ196646 TWM196646 UGI196646 UQE196646 VAA196646 VJW196646 VTS196646 WDO196646 WNK196646 WXG196646 AW262182 KU262182 UQ262182 AEM262182 AOI262182 AYE262182 BIA262182 BRW262182 CBS262182 CLO262182 CVK262182 DFG262182 DPC262182 DYY262182 EIU262182 ESQ262182 FCM262182 FMI262182 FWE262182 GGA262182 GPW262182 GZS262182 HJO262182 HTK262182 IDG262182 INC262182 IWY262182 JGU262182 JQQ262182 KAM262182 KKI262182 KUE262182 LEA262182 LNW262182 LXS262182 MHO262182 MRK262182 NBG262182 NLC262182 NUY262182 OEU262182 OOQ262182 OYM262182 PII262182 PSE262182 QCA262182 QLW262182 QVS262182 RFO262182 RPK262182 RZG262182 SJC262182 SSY262182 TCU262182 TMQ262182 TWM262182 UGI262182 UQE262182 VAA262182 VJW262182 VTS262182 WDO262182 WNK262182 WXG262182 AW327718 KU327718 UQ327718 AEM327718 AOI327718 AYE327718 BIA327718 BRW327718 CBS327718 CLO327718 CVK327718 DFG327718 DPC327718 DYY327718 EIU327718 ESQ327718 FCM327718 FMI327718 FWE327718 GGA327718 GPW327718 GZS327718 HJO327718 HTK327718 IDG327718 INC327718 IWY327718 JGU327718 JQQ327718 KAM327718 KKI327718 KUE327718 LEA327718 LNW327718 LXS327718 MHO327718 MRK327718 NBG327718 NLC327718 NUY327718 OEU327718 OOQ327718 OYM327718 PII327718 PSE327718 QCA327718 QLW327718 QVS327718 RFO327718 RPK327718 RZG327718 SJC327718 SSY327718 TCU327718 TMQ327718 TWM327718 UGI327718 UQE327718 VAA327718 VJW327718 VTS327718 WDO327718 WNK327718 WXG327718 AW393254 KU393254 UQ393254 AEM393254 AOI393254 AYE393254 BIA393254 BRW393254 CBS393254 CLO393254 CVK393254 DFG393254 DPC393254 DYY393254 EIU393254 ESQ393254 FCM393254 FMI393254 FWE393254 GGA393254 GPW393254 GZS393254 HJO393254 HTK393254 IDG393254 INC393254 IWY393254 JGU393254 JQQ393254 KAM393254 KKI393254 KUE393254 LEA393254 LNW393254 LXS393254 MHO393254 MRK393254 NBG393254 NLC393254 NUY393254 OEU393254 OOQ393254 OYM393254 PII393254 PSE393254 QCA393254 QLW393254 QVS393254 RFO393254 RPK393254 RZG393254 SJC393254 SSY393254 TCU393254 TMQ393254 TWM393254 UGI393254 UQE393254 VAA393254 VJW393254 VTS393254 WDO393254 WNK393254 WXG393254 AW458790 KU458790 UQ458790 AEM458790 AOI458790 AYE458790 BIA458790 BRW458790 CBS458790 CLO458790 CVK458790 DFG458790 DPC458790 DYY458790 EIU458790 ESQ458790 FCM458790 FMI458790 FWE458790 GGA458790 GPW458790 GZS458790 HJO458790 HTK458790 IDG458790 INC458790 IWY458790 JGU458790 JQQ458790 KAM458790 KKI458790 KUE458790 LEA458790 LNW458790 LXS458790 MHO458790 MRK458790 NBG458790 NLC458790 NUY458790 OEU458790 OOQ458790 OYM458790 PII458790 PSE458790 QCA458790 QLW458790 QVS458790 RFO458790 RPK458790 RZG458790 SJC458790 SSY458790 TCU458790 TMQ458790 TWM458790 UGI458790 UQE458790 VAA458790 VJW458790 VTS458790 WDO458790 WNK458790 WXG458790 AW524326 KU524326 UQ524326 AEM524326 AOI524326 AYE524326 BIA524326 BRW524326 CBS524326 CLO524326 CVK524326 DFG524326 DPC524326 DYY524326 EIU524326 ESQ524326 FCM524326 FMI524326 FWE524326 GGA524326 GPW524326 GZS524326 HJO524326 HTK524326 IDG524326 INC524326 IWY524326 JGU524326 JQQ524326 KAM524326 KKI524326 KUE524326 LEA524326 LNW524326 LXS524326 MHO524326 MRK524326 NBG524326 NLC524326 NUY524326 OEU524326 OOQ524326 OYM524326 PII524326 PSE524326 QCA524326 QLW524326 QVS524326 RFO524326 RPK524326 RZG524326 SJC524326 SSY524326 TCU524326 TMQ524326 TWM524326 UGI524326 UQE524326 VAA524326 VJW524326 VTS524326 WDO524326 WNK524326 WXG524326 AW589862 KU589862 UQ589862 AEM589862 AOI589862 AYE589862 BIA589862 BRW589862 CBS589862 CLO589862 CVK589862 DFG589862 DPC589862 DYY589862 EIU589862 ESQ589862 FCM589862 FMI589862 FWE589862 GGA589862 GPW589862 GZS589862 HJO589862 HTK589862 IDG589862 INC589862 IWY589862 JGU589862 JQQ589862 KAM589862 KKI589862 KUE589862 LEA589862 LNW589862 LXS589862 MHO589862 MRK589862 NBG589862 NLC589862 NUY589862 OEU589862 OOQ589862 OYM589862 PII589862 PSE589862 QCA589862 QLW589862 QVS589862 RFO589862 RPK589862 RZG589862 SJC589862 SSY589862 TCU589862 TMQ589862 TWM589862 UGI589862 UQE589862 VAA589862 VJW589862 VTS589862 WDO589862 WNK589862 WXG589862 AW655398 KU655398 UQ655398 AEM655398 AOI655398 AYE655398 BIA655398 BRW655398 CBS655398 CLO655398 CVK655398 DFG655398 DPC655398 DYY655398 EIU655398 ESQ655398 FCM655398 FMI655398 FWE655398 GGA655398 GPW655398 GZS655398 HJO655398 HTK655398 IDG655398 INC655398 IWY655398 JGU655398 JQQ655398 KAM655398 KKI655398 KUE655398 LEA655398 LNW655398 LXS655398 MHO655398 MRK655398 NBG655398 NLC655398 NUY655398 OEU655398 OOQ655398 OYM655398 PII655398 PSE655398 QCA655398 QLW655398 QVS655398 RFO655398 RPK655398 RZG655398 SJC655398 SSY655398 TCU655398 TMQ655398 TWM655398 UGI655398 UQE655398 VAA655398 VJW655398 VTS655398 WDO655398 WNK655398 WXG655398 AW720934 KU720934 UQ720934 AEM720934 AOI720934 AYE720934 BIA720934 BRW720934 CBS720934 CLO720934 CVK720934 DFG720934 DPC720934 DYY720934 EIU720934 ESQ720934 FCM720934 FMI720934 FWE720934 GGA720934 GPW720934 GZS720934 HJO720934 HTK720934 IDG720934 INC720934 IWY720934 JGU720934 JQQ720934 KAM720934 KKI720934 KUE720934 LEA720934 LNW720934 LXS720934 MHO720934 MRK720934 NBG720934 NLC720934 NUY720934 OEU720934 OOQ720934 OYM720934 PII720934 PSE720934 QCA720934 QLW720934 QVS720934 RFO720934 RPK720934 RZG720934 SJC720934 SSY720934 TCU720934 TMQ720934 TWM720934 UGI720934 UQE720934 VAA720934 VJW720934 VTS720934 WDO720934 WNK720934 WXG720934 AW786470 KU786470 UQ786470 AEM786470 AOI786470 AYE786470 BIA786470 BRW786470 CBS786470 CLO786470 CVK786470 DFG786470 DPC786470 DYY786470 EIU786470 ESQ786470 FCM786470 FMI786470 FWE786470 GGA786470 GPW786470 GZS786470 HJO786470 HTK786470 IDG786470 INC786470 IWY786470 JGU786470 JQQ786470 KAM786470 KKI786470 KUE786470 LEA786470 LNW786470 LXS786470 MHO786470 MRK786470 NBG786470 NLC786470 NUY786470 OEU786470 OOQ786470 OYM786470 PII786470 PSE786470 QCA786470 QLW786470 QVS786470 RFO786470 RPK786470 RZG786470 SJC786470 SSY786470 TCU786470 TMQ786470 TWM786470 UGI786470 UQE786470 VAA786470 VJW786470 VTS786470 WDO786470 WNK786470 WXG786470 AW852006 KU852006 UQ852006 AEM852006 AOI852006 AYE852006 BIA852006 BRW852006 CBS852006 CLO852006 CVK852006 DFG852006 DPC852006 DYY852006 EIU852006 ESQ852006 FCM852006 FMI852006 FWE852006 GGA852006 GPW852006 GZS852006 HJO852006 HTK852006 IDG852006 INC852006 IWY852006 JGU852006 JQQ852006 KAM852006 KKI852006 KUE852006 LEA852006 LNW852006 LXS852006 MHO852006 MRK852006 NBG852006 NLC852006 NUY852006 OEU852006 OOQ852006 OYM852006 PII852006 PSE852006 QCA852006 QLW852006 QVS852006 RFO852006 RPK852006 RZG852006 SJC852006 SSY852006 TCU852006 TMQ852006 TWM852006 UGI852006 UQE852006 VAA852006 VJW852006 VTS852006 WDO852006 WNK852006 WXG852006 AW917542 KU917542 UQ917542 AEM917542 AOI917542 AYE917542 BIA917542 BRW917542 CBS917542 CLO917542 CVK917542 DFG917542 DPC917542 DYY917542 EIU917542 ESQ917542 FCM917542 FMI917542 FWE917542 GGA917542 GPW917542 GZS917542 HJO917542 HTK917542 IDG917542 INC917542 IWY917542 JGU917542 JQQ917542 KAM917542 KKI917542 KUE917542 LEA917542 LNW917542 LXS917542 MHO917542 MRK917542 NBG917542 NLC917542 NUY917542 OEU917542 OOQ917542 OYM917542 PII917542 PSE917542 QCA917542 QLW917542 QVS917542 RFO917542 RPK917542 RZG917542 SJC917542 SSY917542 TCU917542 TMQ917542 TWM917542 UGI917542 UQE917542 VAA917542 VJW917542 VTS917542 WDO917542 WNK917542 WXG917542 AW983078 KU983078 UQ983078 AEM983078 AOI983078 AYE983078 BIA983078 BRW983078 CBS983078 CLO983078 CVK983078 DFG983078 DPC983078 DYY983078 EIU983078 ESQ983078 FCM983078 FMI983078 FWE983078 GGA983078 GPW983078 GZS983078 HJO983078 HTK983078 IDG983078 INC983078 IWY983078 JGU983078 JQQ983078 KAM983078 KKI983078 KUE983078 LEA983078 LNW983078 LXS983078 MHO983078 MRK983078 NBG983078 NLC983078 NUY983078 OEU983078 OOQ983078 OYM983078 PII983078 PSE983078 QCA983078 QLW983078 QVS983078 RFO983078 RPK983078 RZG983078 SJC983078 SSY983078 TCU983078 TMQ983078 TWM983078 UGI983078 UQE983078 VAA983078 VJW983078 VTS983078 WDO983078 WNK983078 WXG983078 L65565:P65574 JJ65565:JN65574 TF65565:TJ65574 ADB65565:ADF65574 AMX65565:ANB65574 AWT65565:AWX65574 BGP65565:BGT65574 BQL65565:BQP65574 CAH65565:CAL65574 CKD65565:CKH65574 CTZ65565:CUD65574 DDV65565:DDZ65574 DNR65565:DNV65574 DXN65565:DXR65574 EHJ65565:EHN65574 ERF65565:ERJ65574 FBB65565:FBF65574 FKX65565:FLB65574 FUT65565:FUX65574 GEP65565:GET65574 GOL65565:GOP65574 GYH65565:GYL65574 HID65565:HIH65574 HRZ65565:HSD65574 IBV65565:IBZ65574 ILR65565:ILV65574 IVN65565:IVR65574 JFJ65565:JFN65574 JPF65565:JPJ65574 JZB65565:JZF65574 KIX65565:KJB65574 KST65565:KSX65574 LCP65565:LCT65574 LML65565:LMP65574 LWH65565:LWL65574 MGD65565:MGH65574 MPZ65565:MQD65574 MZV65565:MZZ65574 NJR65565:NJV65574 NTN65565:NTR65574 ODJ65565:ODN65574 ONF65565:ONJ65574 OXB65565:OXF65574 PGX65565:PHB65574 PQT65565:PQX65574 QAP65565:QAT65574 QKL65565:QKP65574 QUH65565:QUL65574 RED65565:REH65574 RNZ65565:ROD65574 RXV65565:RXZ65574 SHR65565:SHV65574 SRN65565:SRR65574 TBJ65565:TBN65574 TLF65565:TLJ65574 TVB65565:TVF65574 UEX65565:UFB65574 UOT65565:UOX65574 UYP65565:UYT65574 VIL65565:VIP65574 VSH65565:VSL65574 WCD65565:WCH65574 WLZ65565:WMD65574 WVV65565:WVZ65574 L131101:P131110 JJ131101:JN131110 TF131101:TJ131110 ADB131101:ADF131110 AMX131101:ANB131110 AWT131101:AWX131110 BGP131101:BGT131110 BQL131101:BQP131110 CAH131101:CAL131110 CKD131101:CKH131110 CTZ131101:CUD131110 DDV131101:DDZ131110 DNR131101:DNV131110 DXN131101:DXR131110 EHJ131101:EHN131110 ERF131101:ERJ131110 FBB131101:FBF131110 FKX131101:FLB131110 FUT131101:FUX131110 GEP131101:GET131110 GOL131101:GOP131110 GYH131101:GYL131110 HID131101:HIH131110 HRZ131101:HSD131110 IBV131101:IBZ131110 ILR131101:ILV131110 IVN131101:IVR131110 JFJ131101:JFN131110 JPF131101:JPJ131110 JZB131101:JZF131110 KIX131101:KJB131110 KST131101:KSX131110 LCP131101:LCT131110 LML131101:LMP131110 LWH131101:LWL131110 MGD131101:MGH131110 MPZ131101:MQD131110 MZV131101:MZZ131110 NJR131101:NJV131110 NTN131101:NTR131110 ODJ131101:ODN131110 ONF131101:ONJ131110 OXB131101:OXF131110 PGX131101:PHB131110 PQT131101:PQX131110 QAP131101:QAT131110 QKL131101:QKP131110 QUH131101:QUL131110 RED131101:REH131110 RNZ131101:ROD131110 RXV131101:RXZ131110 SHR131101:SHV131110 SRN131101:SRR131110 TBJ131101:TBN131110 TLF131101:TLJ131110 TVB131101:TVF131110 UEX131101:UFB131110 UOT131101:UOX131110 UYP131101:UYT131110 VIL131101:VIP131110 VSH131101:VSL131110 WCD131101:WCH131110 WLZ131101:WMD131110 WVV131101:WVZ131110 L196637:P196646 JJ196637:JN196646 TF196637:TJ196646 ADB196637:ADF196646 AMX196637:ANB196646 AWT196637:AWX196646 BGP196637:BGT196646 BQL196637:BQP196646 CAH196637:CAL196646 CKD196637:CKH196646 CTZ196637:CUD196646 DDV196637:DDZ196646 DNR196637:DNV196646 DXN196637:DXR196646 EHJ196637:EHN196646 ERF196637:ERJ196646 FBB196637:FBF196646 FKX196637:FLB196646 FUT196637:FUX196646 GEP196637:GET196646 GOL196637:GOP196646 GYH196637:GYL196646 HID196637:HIH196646 HRZ196637:HSD196646 IBV196637:IBZ196646 ILR196637:ILV196646 IVN196637:IVR196646 JFJ196637:JFN196646 JPF196637:JPJ196646 JZB196637:JZF196646 KIX196637:KJB196646 KST196637:KSX196646 LCP196637:LCT196646 LML196637:LMP196646 LWH196637:LWL196646 MGD196637:MGH196646 MPZ196637:MQD196646 MZV196637:MZZ196646 NJR196637:NJV196646 NTN196637:NTR196646 ODJ196637:ODN196646 ONF196637:ONJ196646 OXB196637:OXF196646 PGX196637:PHB196646 PQT196637:PQX196646 QAP196637:QAT196646 QKL196637:QKP196646 QUH196637:QUL196646 RED196637:REH196646 RNZ196637:ROD196646 RXV196637:RXZ196646 SHR196637:SHV196646 SRN196637:SRR196646 TBJ196637:TBN196646 TLF196637:TLJ196646 TVB196637:TVF196646 UEX196637:UFB196646 UOT196637:UOX196646 UYP196637:UYT196646 VIL196637:VIP196646 VSH196637:VSL196646 WCD196637:WCH196646 WLZ196637:WMD196646 WVV196637:WVZ196646 L262173:P262182 JJ262173:JN262182 TF262173:TJ262182 ADB262173:ADF262182 AMX262173:ANB262182 AWT262173:AWX262182 BGP262173:BGT262182 BQL262173:BQP262182 CAH262173:CAL262182 CKD262173:CKH262182 CTZ262173:CUD262182 DDV262173:DDZ262182 DNR262173:DNV262182 DXN262173:DXR262182 EHJ262173:EHN262182 ERF262173:ERJ262182 FBB262173:FBF262182 FKX262173:FLB262182 FUT262173:FUX262182 GEP262173:GET262182 GOL262173:GOP262182 GYH262173:GYL262182 HID262173:HIH262182 HRZ262173:HSD262182 IBV262173:IBZ262182 ILR262173:ILV262182 IVN262173:IVR262182 JFJ262173:JFN262182 JPF262173:JPJ262182 JZB262173:JZF262182 KIX262173:KJB262182 KST262173:KSX262182 LCP262173:LCT262182 LML262173:LMP262182 LWH262173:LWL262182 MGD262173:MGH262182 MPZ262173:MQD262182 MZV262173:MZZ262182 NJR262173:NJV262182 NTN262173:NTR262182 ODJ262173:ODN262182 ONF262173:ONJ262182 OXB262173:OXF262182 PGX262173:PHB262182 PQT262173:PQX262182 QAP262173:QAT262182 QKL262173:QKP262182 QUH262173:QUL262182 RED262173:REH262182 RNZ262173:ROD262182 RXV262173:RXZ262182 SHR262173:SHV262182 SRN262173:SRR262182 TBJ262173:TBN262182 TLF262173:TLJ262182 TVB262173:TVF262182 UEX262173:UFB262182 UOT262173:UOX262182 UYP262173:UYT262182 VIL262173:VIP262182 VSH262173:VSL262182 WCD262173:WCH262182 WLZ262173:WMD262182 WVV262173:WVZ262182 L327709:P327718 JJ327709:JN327718 TF327709:TJ327718 ADB327709:ADF327718 AMX327709:ANB327718 AWT327709:AWX327718 BGP327709:BGT327718 BQL327709:BQP327718 CAH327709:CAL327718 CKD327709:CKH327718 CTZ327709:CUD327718 DDV327709:DDZ327718 DNR327709:DNV327718 DXN327709:DXR327718 EHJ327709:EHN327718 ERF327709:ERJ327718 FBB327709:FBF327718 FKX327709:FLB327718 FUT327709:FUX327718 GEP327709:GET327718 GOL327709:GOP327718 GYH327709:GYL327718 HID327709:HIH327718 HRZ327709:HSD327718 IBV327709:IBZ327718 ILR327709:ILV327718 IVN327709:IVR327718 JFJ327709:JFN327718 JPF327709:JPJ327718 JZB327709:JZF327718 KIX327709:KJB327718 KST327709:KSX327718 LCP327709:LCT327718 LML327709:LMP327718 LWH327709:LWL327718 MGD327709:MGH327718 MPZ327709:MQD327718 MZV327709:MZZ327718 NJR327709:NJV327718 NTN327709:NTR327718 ODJ327709:ODN327718 ONF327709:ONJ327718 OXB327709:OXF327718 PGX327709:PHB327718 PQT327709:PQX327718 QAP327709:QAT327718 QKL327709:QKP327718 QUH327709:QUL327718 RED327709:REH327718 RNZ327709:ROD327718 RXV327709:RXZ327718 SHR327709:SHV327718 SRN327709:SRR327718 TBJ327709:TBN327718 TLF327709:TLJ327718 TVB327709:TVF327718 UEX327709:UFB327718 UOT327709:UOX327718 UYP327709:UYT327718 VIL327709:VIP327718 VSH327709:VSL327718 WCD327709:WCH327718 WLZ327709:WMD327718 WVV327709:WVZ327718 L393245:P393254 JJ393245:JN393254 TF393245:TJ393254 ADB393245:ADF393254 AMX393245:ANB393254 AWT393245:AWX393254 BGP393245:BGT393254 BQL393245:BQP393254 CAH393245:CAL393254 CKD393245:CKH393254 CTZ393245:CUD393254 DDV393245:DDZ393254 DNR393245:DNV393254 DXN393245:DXR393254 EHJ393245:EHN393254 ERF393245:ERJ393254 FBB393245:FBF393254 FKX393245:FLB393254 FUT393245:FUX393254 GEP393245:GET393254 GOL393245:GOP393254 GYH393245:GYL393254 HID393245:HIH393254 HRZ393245:HSD393254 IBV393245:IBZ393254 ILR393245:ILV393254 IVN393245:IVR393254 JFJ393245:JFN393254 JPF393245:JPJ393254 JZB393245:JZF393254 KIX393245:KJB393254 KST393245:KSX393254 LCP393245:LCT393254 LML393245:LMP393254 LWH393245:LWL393254 MGD393245:MGH393254 MPZ393245:MQD393254 MZV393245:MZZ393254 NJR393245:NJV393254 NTN393245:NTR393254 ODJ393245:ODN393254 ONF393245:ONJ393254 OXB393245:OXF393254 PGX393245:PHB393254 PQT393245:PQX393254 QAP393245:QAT393254 QKL393245:QKP393254 QUH393245:QUL393254 RED393245:REH393254 RNZ393245:ROD393254 RXV393245:RXZ393254 SHR393245:SHV393254 SRN393245:SRR393254 TBJ393245:TBN393254 TLF393245:TLJ393254 TVB393245:TVF393254 UEX393245:UFB393254 UOT393245:UOX393254 UYP393245:UYT393254 VIL393245:VIP393254 VSH393245:VSL393254 WCD393245:WCH393254 WLZ393245:WMD393254 WVV393245:WVZ393254 L458781:P458790 JJ458781:JN458790 TF458781:TJ458790 ADB458781:ADF458790 AMX458781:ANB458790 AWT458781:AWX458790 BGP458781:BGT458790 BQL458781:BQP458790 CAH458781:CAL458790 CKD458781:CKH458790 CTZ458781:CUD458790 DDV458781:DDZ458790 DNR458781:DNV458790 DXN458781:DXR458790 EHJ458781:EHN458790 ERF458781:ERJ458790 FBB458781:FBF458790 FKX458781:FLB458790 FUT458781:FUX458790 GEP458781:GET458790 GOL458781:GOP458790 GYH458781:GYL458790 HID458781:HIH458790 HRZ458781:HSD458790 IBV458781:IBZ458790 ILR458781:ILV458790 IVN458781:IVR458790 JFJ458781:JFN458790 JPF458781:JPJ458790 JZB458781:JZF458790 KIX458781:KJB458790 KST458781:KSX458790 LCP458781:LCT458790 LML458781:LMP458790 LWH458781:LWL458790 MGD458781:MGH458790 MPZ458781:MQD458790 MZV458781:MZZ458790 NJR458781:NJV458790 NTN458781:NTR458790 ODJ458781:ODN458790 ONF458781:ONJ458790 OXB458781:OXF458790 PGX458781:PHB458790 PQT458781:PQX458790 QAP458781:QAT458790 QKL458781:QKP458790 QUH458781:QUL458790 RED458781:REH458790 RNZ458781:ROD458790 RXV458781:RXZ458790 SHR458781:SHV458790 SRN458781:SRR458790 TBJ458781:TBN458790 TLF458781:TLJ458790 TVB458781:TVF458790 UEX458781:UFB458790 UOT458781:UOX458790 UYP458781:UYT458790 VIL458781:VIP458790 VSH458781:VSL458790 WCD458781:WCH458790 WLZ458781:WMD458790 WVV458781:WVZ458790 L524317:P524326 JJ524317:JN524326 TF524317:TJ524326 ADB524317:ADF524326 AMX524317:ANB524326 AWT524317:AWX524326 BGP524317:BGT524326 BQL524317:BQP524326 CAH524317:CAL524326 CKD524317:CKH524326 CTZ524317:CUD524326 DDV524317:DDZ524326 DNR524317:DNV524326 DXN524317:DXR524326 EHJ524317:EHN524326 ERF524317:ERJ524326 FBB524317:FBF524326 FKX524317:FLB524326 FUT524317:FUX524326 GEP524317:GET524326 GOL524317:GOP524326 GYH524317:GYL524326 HID524317:HIH524326 HRZ524317:HSD524326 IBV524317:IBZ524326 ILR524317:ILV524326 IVN524317:IVR524326 JFJ524317:JFN524326 JPF524317:JPJ524326 JZB524317:JZF524326 KIX524317:KJB524326 KST524317:KSX524326 LCP524317:LCT524326 LML524317:LMP524326 LWH524317:LWL524326 MGD524317:MGH524326 MPZ524317:MQD524326 MZV524317:MZZ524326 NJR524317:NJV524326 NTN524317:NTR524326 ODJ524317:ODN524326 ONF524317:ONJ524326 OXB524317:OXF524326 PGX524317:PHB524326 PQT524317:PQX524326 QAP524317:QAT524326 QKL524317:QKP524326 QUH524317:QUL524326 RED524317:REH524326 RNZ524317:ROD524326 RXV524317:RXZ524326 SHR524317:SHV524326 SRN524317:SRR524326 TBJ524317:TBN524326 TLF524317:TLJ524326 TVB524317:TVF524326 UEX524317:UFB524326 UOT524317:UOX524326 UYP524317:UYT524326 VIL524317:VIP524326 VSH524317:VSL524326 WCD524317:WCH524326 WLZ524317:WMD524326 WVV524317:WVZ524326 L589853:P589862 JJ589853:JN589862 TF589853:TJ589862 ADB589853:ADF589862 AMX589853:ANB589862 AWT589853:AWX589862 BGP589853:BGT589862 BQL589853:BQP589862 CAH589853:CAL589862 CKD589853:CKH589862 CTZ589853:CUD589862 DDV589853:DDZ589862 DNR589853:DNV589862 DXN589853:DXR589862 EHJ589853:EHN589862 ERF589853:ERJ589862 FBB589853:FBF589862 FKX589853:FLB589862 FUT589853:FUX589862 GEP589853:GET589862 GOL589853:GOP589862 GYH589853:GYL589862 HID589853:HIH589862 HRZ589853:HSD589862 IBV589853:IBZ589862 ILR589853:ILV589862 IVN589853:IVR589862 JFJ589853:JFN589862 JPF589853:JPJ589862 JZB589853:JZF589862 KIX589853:KJB589862 KST589853:KSX589862 LCP589853:LCT589862 LML589853:LMP589862 LWH589853:LWL589862 MGD589853:MGH589862 MPZ589853:MQD589862 MZV589853:MZZ589862 NJR589853:NJV589862 NTN589853:NTR589862 ODJ589853:ODN589862 ONF589853:ONJ589862 OXB589853:OXF589862 PGX589853:PHB589862 PQT589853:PQX589862 QAP589853:QAT589862 QKL589853:QKP589862 QUH589853:QUL589862 RED589853:REH589862 RNZ589853:ROD589862 RXV589853:RXZ589862 SHR589853:SHV589862 SRN589853:SRR589862 TBJ589853:TBN589862 TLF589853:TLJ589862 TVB589853:TVF589862 UEX589853:UFB589862 UOT589853:UOX589862 UYP589853:UYT589862 VIL589853:VIP589862 VSH589853:VSL589862 WCD589853:WCH589862 WLZ589853:WMD589862 WVV589853:WVZ589862 L655389:P655398 JJ655389:JN655398 TF655389:TJ655398 ADB655389:ADF655398 AMX655389:ANB655398 AWT655389:AWX655398 BGP655389:BGT655398 BQL655389:BQP655398 CAH655389:CAL655398 CKD655389:CKH655398 CTZ655389:CUD655398 DDV655389:DDZ655398 DNR655389:DNV655398 DXN655389:DXR655398 EHJ655389:EHN655398 ERF655389:ERJ655398 FBB655389:FBF655398 FKX655389:FLB655398 FUT655389:FUX655398 GEP655389:GET655398 GOL655389:GOP655398 GYH655389:GYL655398 HID655389:HIH655398 HRZ655389:HSD655398 IBV655389:IBZ655398 ILR655389:ILV655398 IVN655389:IVR655398 JFJ655389:JFN655398 JPF655389:JPJ655398 JZB655389:JZF655398 KIX655389:KJB655398 KST655389:KSX655398 LCP655389:LCT655398 LML655389:LMP655398 LWH655389:LWL655398 MGD655389:MGH655398 MPZ655389:MQD655398 MZV655389:MZZ655398 NJR655389:NJV655398 NTN655389:NTR655398 ODJ655389:ODN655398 ONF655389:ONJ655398 OXB655389:OXF655398 PGX655389:PHB655398 PQT655389:PQX655398 QAP655389:QAT655398 QKL655389:QKP655398 QUH655389:QUL655398 RED655389:REH655398 RNZ655389:ROD655398 RXV655389:RXZ655398 SHR655389:SHV655398 SRN655389:SRR655398 TBJ655389:TBN655398 TLF655389:TLJ655398 TVB655389:TVF655398 UEX655389:UFB655398 UOT655389:UOX655398 UYP655389:UYT655398 VIL655389:VIP655398 VSH655389:VSL655398 WCD655389:WCH655398 WLZ655389:WMD655398 WVV655389:WVZ655398 L720925:P720934 JJ720925:JN720934 TF720925:TJ720934 ADB720925:ADF720934 AMX720925:ANB720934 AWT720925:AWX720934 BGP720925:BGT720934 BQL720925:BQP720934 CAH720925:CAL720934 CKD720925:CKH720934 CTZ720925:CUD720934 DDV720925:DDZ720934 DNR720925:DNV720934 DXN720925:DXR720934 EHJ720925:EHN720934 ERF720925:ERJ720934 FBB720925:FBF720934 FKX720925:FLB720934 FUT720925:FUX720934 GEP720925:GET720934 GOL720925:GOP720934 GYH720925:GYL720934 HID720925:HIH720934 HRZ720925:HSD720934 IBV720925:IBZ720934 ILR720925:ILV720934 IVN720925:IVR720934 JFJ720925:JFN720934 JPF720925:JPJ720934 JZB720925:JZF720934 KIX720925:KJB720934 KST720925:KSX720934 LCP720925:LCT720934 LML720925:LMP720934 LWH720925:LWL720934 MGD720925:MGH720934 MPZ720925:MQD720934 MZV720925:MZZ720934 NJR720925:NJV720934 NTN720925:NTR720934 ODJ720925:ODN720934 ONF720925:ONJ720934 OXB720925:OXF720934 PGX720925:PHB720934 PQT720925:PQX720934 QAP720925:QAT720934 QKL720925:QKP720934 QUH720925:QUL720934 RED720925:REH720934 RNZ720925:ROD720934 RXV720925:RXZ720934 SHR720925:SHV720934 SRN720925:SRR720934 TBJ720925:TBN720934 TLF720925:TLJ720934 TVB720925:TVF720934 UEX720925:UFB720934 UOT720925:UOX720934 UYP720925:UYT720934 VIL720925:VIP720934 VSH720925:VSL720934 WCD720925:WCH720934 WLZ720925:WMD720934 WVV720925:WVZ720934 L786461:P786470 JJ786461:JN786470 TF786461:TJ786470 ADB786461:ADF786470 AMX786461:ANB786470 AWT786461:AWX786470 BGP786461:BGT786470 BQL786461:BQP786470 CAH786461:CAL786470 CKD786461:CKH786470 CTZ786461:CUD786470 DDV786461:DDZ786470 DNR786461:DNV786470 DXN786461:DXR786470 EHJ786461:EHN786470 ERF786461:ERJ786470 FBB786461:FBF786470 FKX786461:FLB786470 FUT786461:FUX786470 GEP786461:GET786470 GOL786461:GOP786470 GYH786461:GYL786470 HID786461:HIH786470 HRZ786461:HSD786470 IBV786461:IBZ786470 ILR786461:ILV786470 IVN786461:IVR786470 JFJ786461:JFN786470 JPF786461:JPJ786470 JZB786461:JZF786470 KIX786461:KJB786470 KST786461:KSX786470 LCP786461:LCT786470 LML786461:LMP786470 LWH786461:LWL786470 MGD786461:MGH786470 MPZ786461:MQD786470 MZV786461:MZZ786470 NJR786461:NJV786470 NTN786461:NTR786470 ODJ786461:ODN786470 ONF786461:ONJ786470 OXB786461:OXF786470 PGX786461:PHB786470 PQT786461:PQX786470 QAP786461:QAT786470 QKL786461:QKP786470 QUH786461:QUL786470 RED786461:REH786470 RNZ786461:ROD786470 RXV786461:RXZ786470 SHR786461:SHV786470 SRN786461:SRR786470 TBJ786461:TBN786470 TLF786461:TLJ786470 TVB786461:TVF786470 UEX786461:UFB786470 UOT786461:UOX786470 UYP786461:UYT786470 VIL786461:VIP786470 VSH786461:VSL786470 WCD786461:WCH786470 WLZ786461:WMD786470 WVV786461:WVZ786470 L851997:P852006 JJ851997:JN852006 TF851997:TJ852006 ADB851997:ADF852006 AMX851997:ANB852006 AWT851997:AWX852006 BGP851997:BGT852006 BQL851997:BQP852006 CAH851997:CAL852006 CKD851997:CKH852006 CTZ851997:CUD852006 DDV851997:DDZ852006 DNR851997:DNV852006 DXN851997:DXR852006 EHJ851997:EHN852006 ERF851997:ERJ852006 FBB851997:FBF852006 FKX851997:FLB852006 FUT851997:FUX852006 GEP851997:GET852006 GOL851997:GOP852006 GYH851997:GYL852006 HID851997:HIH852006 HRZ851997:HSD852006 IBV851997:IBZ852006 ILR851997:ILV852006 IVN851997:IVR852006 JFJ851997:JFN852006 JPF851997:JPJ852006 JZB851997:JZF852006 KIX851997:KJB852006 KST851997:KSX852006 LCP851997:LCT852006 LML851997:LMP852006 LWH851997:LWL852006 MGD851997:MGH852006 MPZ851997:MQD852006 MZV851997:MZZ852006 NJR851997:NJV852006 NTN851997:NTR852006 ODJ851997:ODN852006 ONF851997:ONJ852006 OXB851997:OXF852006 PGX851997:PHB852006 PQT851997:PQX852006 QAP851997:QAT852006 QKL851997:QKP852006 QUH851997:QUL852006 RED851997:REH852006 RNZ851997:ROD852006 RXV851997:RXZ852006 SHR851997:SHV852006 SRN851997:SRR852006 TBJ851997:TBN852006 TLF851997:TLJ852006 TVB851997:TVF852006 UEX851997:UFB852006 UOT851997:UOX852006 UYP851997:UYT852006 VIL851997:VIP852006 VSH851997:VSL852006 WCD851997:WCH852006 WLZ851997:WMD852006 WVV851997:WVZ852006 L917533:P917542 JJ917533:JN917542 TF917533:TJ917542 ADB917533:ADF917542 AMX917533:ANB917542 AWT917533:AWX917542 BGP917533:BGT917542 BQL917533:BQP917542 CAH917533:CAL917542 CKD917533:CKH917542 CTZ917533:CUD917542 DDV917533:DDZ917542 DNR917533:DNV917542 DXN917533:DXR917542 EHJ917533:EHN917542 ERF917533:ERJ917542 FBB917533:FBF917542 FKX917533:FLB917542 FUT917533:FUX917542 GEP917533:GET917542 GOL917533:GOP917542 GYH917533:GYL917542 HID917533:HIH917542 HRZ917533:HSD917542 IBV917533:IBZ917542 ILR917533:ILV917542 IVN917533:IVR917542 JFJ917533:JFN917542 JPF917533:JPJ917542 JZB917533:JZF917542 KIX917533:KJB917542 KST917533:KSX917542 LCP917533:LCT917542 LML917533:LMP917542 LWH917533:LWL917542 MGD917533:MGH917542 MPZ917533:MQD917542 MZV917533:MZZ917542 NJR917533:NJV917542 NTN917533:NTR917542 ODJ917533:ODN917542 ONF917533:ONJ917542 OXB917533:OXF917542 PGX917533:PHB917542 PQT917533:PQX917542 QAP917533:QAT917542 QKL917533:QKP917542 QUH917533:QUL917542 RED917533:REH917542 RNZ917533:ROD917542 RXV917533:RXZ917542 SHR917533:SHV917542 SRN917533:SRR917542 TBJ917533:TBN917542 TLF917533:TLJ917542 TVB917533:TVF917542 UEX917533:UFB917542 UOT917533:UOX917542 UYP917533:UYT917542 VIL917533:VIP917542 VSH917533:VSL917542 WCD917533:WCH917542 WLZ917533:WMD917542 WVV917533:WVZ917542 L983069:P983078 JJ983069:JN983078 TF983069:TJ983078 ADB983069:ADF983078 AMX983069:ANB983078 AWT983069:AWX983078 BGP983069:BGT983078 BQL983069:BQP983078 CAH983069:CAL983078 CKD983069:CKH983078 CTZ983069:CUD983078 DDV983069:DDZ983078 DNR983069:DNV983078 DXN983069:DXR983078 EHJ983069:EHN983078 ERF983069:ERJ983078 FBB983069:FBF983078 FKX983069:FLB983078 FUT983069:FUX983078 GEP983069:GET983078 GOL983069:GOP983078 GYH983069:GYL983078 HID983069:HIH983078 HRZ983069:HSD983078 IBV983069:IBZ983078 ILR983069:ILV983078 IVN983069:IVR983078 JFJ983069:JFN983078 JPF983069:JPJ983078 JZB983069:JZF983078 KIX983069:KJB983078 KST983069:KSX983078 LCP983069:LCT983078 LML983069:LMP983078 LWH983069:LWL983078 MGD983069:MGH983078 MPZ983069:MQD983078 MZV983069:MZZ983078 NJR983069:NJV983078 NTN983069:NTR983078 ODJ983069:ODN983078 ONF983069:ONJ983078 OXB983069:OXF983078 PGX983069:PHB983078 PQT983069:PQX983078 QAP983069:QAT983078 QKL983069:QKP983078 QUH983069:QUL983078 RED983069:REH983078 RNZ983069:ROD983078 RXV983069:RXZ983078 SHR983069:SHV983078 SRN983069:SRR983078 TBJ983069:TBN983078 TLF983069:TLJ983078 TVB983069:TVF983078 UEX983069:UFB983078 UOT983069:UOX983078 UYP983069:UYT983078 VIL983069:VIP983078 VSH983069:VSL983078 WCD983069:WCH983078 WLZ983069:WMD983078 WVV983069:WVZ983078 WDA983078 JY53:JZ53 TU53:TV53 ADQ53:ADR53 ANM53:ANN53 AXI53:AXJ53 BHE53:BHF53 BRA53:BRB53 CAW53:CAX53 CKS53:CKT53 CUO53:CUP53 DEK53:DEL53 DOG53:DOH53 DYC53:DYD53 EHY53:EHZ53 ERU53:ERV53 FBQ53:FBR53 FLM53:FLN53 FVI53:FVJ53 GFE53:GFF53 GPA53:GPB53 GYW53:GYX53 HIS53:HIT53 HSO53:HSP53 ICK53:ICL53 IMG53:IMH53 IWC53:IWD53 JFY53:JFZ53 JPU53:JPV53 JZQ53:JZR53 KJM53:KJN53 KTI53:KTJ53 LDE53:LDF53 LNA53:LNB53 LWW53:LWX53 MGS53:MGT53 MQO53:MQP53 NAK53:NAL53 NKG53:NKH53 NUC53:NUD53 ODY53:ODZ53 ONU53:ONV53 OXQ53:OXR53 PHM53:PHN53 PRI53:PRJ53 QBE53:QBF53 QLA53:QLB53 QUW53:QUX53 RES53:RET53 ROO53:ROP53 RYK53:RYL53 SIG53:SIH53 SSC53:SSD53 TBY53:TBZ53 TLU53:TLV53 TVQ53:TVR53 UFM53:UFN53 UPI53:UPJ53 UZE53:UZF53 VJA53:VJB53 VSW53:VSX53 WCS53:WCT53 WMO53:WMP53 WWK53:WWL53 AA65574:AB65574 JY65574:JZ65574 TU65574:TV65574 ADQ65574:ADR65574 ANM65574:ANN65574 AXI65574:AXJ65574 BHE65574:BHF65574 BRA65574:BRB65574 CAW65574:CAX65574 CKS65574:CKT65574 CUO65574:CUP65574 DEK65574:DEL65574 DOG65574:DOH65574 DYC65574:DYD65574 EHY65574:EHZ65574 ERU65574:ERV65574 FBQ65574:FBR65574 FLM65574:FLN65574 FVI65574:FVJ65574 GFE65574:GFF65574 GPA65574:GPB65574 GYW65574:GYX65574 HIS65574:HIT65574 HSO65574:HSP65574 ICK65574:ICL65574 IMG65574:IMH65574 IWC65574:IWD65574 JFY65574:JFZ65574 JPU65574:JPV65574 JZQ65574:JZR65574 KJM65574:KJN65574 KTI65574:KTJ65574 LDE65574:LDF65574 LNA65574:LNB65574 LWW65574:LWX65574 MGS65574:MGT65574 MQO65574:MQP65574 NAK65574:NAL65574 NKG65574:NKH65574 NUC65574:NUD65574 ODY65574:ODZ65574 ONU65574:ONV65574 OXQ65574:OXR65574 PHM65574:PHN65574 PRI65574:PRJ65574 QBE65574:QBF65574 QLA65574:QLB65574 QUW65574:QUX65574 RES65574:RET65574 ROO65574:ROP65574 RYK65574:RYL65574 SIG65574:SIH65574 SSC65574:SSD65574 TBY65574:TBZ65574 TLU65574:TLV65574 TVQ65574:TVR65574 UFM65574:UFN65574 UPI65574:UPJ65574 UZE65574:UZF65574 VJA65574:VJB65574 VSW65574:VSX65574 WCS65574:WCT65574 WMO65574:WMP65574 WWK65574:WWL65574 AA131110:AB131110 JY131110:JZ131110 TU131110:TV131110 ADQ131110:ADR131110 ANM131110:ANN131110 AXI131110:AXJ131110 BHE131110:BHF131110 BRA131110:BRB131110 CAW131110:CAX131110 CKS131110:CKT131110 CUO131110:CUP131110 DEK131110:DEL131110 DOG131110:DOH131110 DYC131110:DYD131110 EHY131110:EHZ131110 ERU131110:ERV131110 FBQ131110:FBR131110 FLM131110:FLN131110 FVI131110:FVJ131110 GFE131110:GFF131110 GPA131110:GPB131110 GYW131110:GYX131110 HIS131110:HIT131110 HSO131110:HSP131110 ICK131110:ICL131110 IMG131110:IMH131110 IWC131110:IWD131110 JFY131110:JFZ131110 JPU131110:JPV131110 JZQ131110:JZR131110 KJM131110:KJN131110 KTI131110:KTJ131110 LDE131110:LDF131110 LNA131110:LNB131110 LWW131110:LWX131110 MGS131110:MGT131110 MQO131110:MQP131110 NAK131110:NAL131110 NKG131110:NKH131110 NUC131110:NUD131110 ODY131110:ODZ131110 ONU131110:ONV131110 OXQ131110:OXR131110 PHM131110:PHN131110 PRI131110:PRJ131110 QBE131110:QBF131110 QLA131110:QLB131110 QUW131110:QUX131110 RES131110:RET131110 ROO131110:ROP131110 RYK131110:RYL131110 SIG131110:SIH131110 SSC131110:SSD131110 TBY131110:TBZ131110 TLU131110:TLV131110 TVQ131110:TVR131110 UFM131110:UFN131110 UPI131110:UPJ131110 UZE131110:UZF131110 VJA131110:VJB131110 VSW131110:VSX131110 WCS131110:WCT131110 WMO131110:WMP131110 WWK131110:WWL131110 AA196646:AB196646 JY196646:JZ196646 TU196646:TV196646 ADQ196646:ADR196646 ANM196646:ANN196646 AXI196646:AXJ196646 BHE196646:BHF196646 BRA196646:BRB196646 CAW196646:CAX196646 CKS196646:CKT196646 CUO196646:CUP196646 DEK196646:DEL196646 DOG196646:DOH196646 DYC196646:DYD196646 EHY196646:EHZ196646 ERU196646:ERV196646 FBQ196646:FBR196646 FLM196646:FLN196646 FVI196646:FVJ196646 GFE196646:GFF196646 GPA196646:GPB196646 GYW196646:GYX196646 HIS196646:HIT196646 HSO196646:HSP196646 ICK196646:ICL196646 IMG196646:IMH196646 IWC196646:IWD196646 JFY196646:JFZ196646 JPU196646:JPV196646 JZQ196646:JZR196646 KJM196646:KJN196646 KTI196646:KTJ196646 LDE196646:LDF196646 LNA196646:LNB196646 LWW196646:LWX196646 MGS196646:MGT196646 MQO196646:MQP196646 NAK196646:NAL196646 NKG196646:NKH196646 NUC196646:NUD196646 ODY196646:ODZ196646 ONU196646:ONV196646 OXQ196646:OXR196646 PHM196646:PHN196646 PRI196646:PRJ196646 QBE196646:QBF196646 QLA196646:QLB196646 QUW196646:QUX196646 RES196646:RET196646 ROO196646:ROP196646 RYK196646:RYL196646 SIG196646:SIH196646 SSC196646:SSD196646 TBY196646:TBZ196646 TLU196646:TLV196646 TVQ196646:TVR196646 UFM196646:UFN196646 UPI196646:UPJ196646 UZE196646:UZF196646 VJA196646:VJB196646 VSW196646:VSX196646 WCS196646:WCT196646 WMO196646:WMP196646 WWK196646:WWL196646 AA262182:AB262182 JY262182:JZ262182 TU262182:TV262182 ADQ262182:ADR262182 ANM262182:ANN262182 AXI262182:AXJ262182 BHE262182:BHF262182 BRA262182:BRB262182 CAW262182:CAX262182 CKS262182:CKT262182 CUO262182:CUP262182 DEK262182:DEL262182 DOG262182:DOH262182 DYC262182:DYD262182 EHY262182:EHZ262182 ERU262182:ERV262182 FBQ262182:FBR262182 FLM262182:FLN262182 FVI262182:FVJ262182 GFE262182:GFF262182 GPA262182:GPB262182 GYW262182:GYX262182 HIS262182:HIT262182 HSO262182:HSP262182 ICK262182:ICL262182 IMG262182:IMH262182 IWC262182:IWD262182 JFY262182:JFZ262182 JPU262182:JPV262182 JZQ262182:JZR262182 KJM262182:KJN262182 KTI262182:KTJ262182 LDE262182:LDF262182 LNA262182:LNB262182 LWW262182:LWX262182 MGS262182:MGT262182 MQO262182:MQP262182 NAK262182:NAL262182 NKG262182:NKH262182 NUC262182:NUD262182 ODY262182:ODZ262182 ONU262182:ONV262182 OXQ262182:OXR262182 PHM262182:PHN262182 PRI262182:PRJ262182 QBE262182:QBF262182 QLA262182:QLB262182 QUW262182:QUX262182 RES262182:RET262182 ROO262182:ROP262182 RYK262182:RYL262182 SIG262182:SIH262182 SSC262182:SSD262182 TBY262182:TBZ262182 TLU262182:TLV262182 TVQ262182:TVR262182 UFM262182:UFN262182 UPI262182:UPJ262182 UZE262182:UZF262182 VJA262182:VJB262182 VSW262182:VSX262182 WCS262182:WCT262182 WMO262182:WMP262182 WWK262182:WWL262182 AA327718:AB327718 JY327718:JZ327718 TU327718:TV327718 ADQ327718:ADR327718 ANM327718:ANN327718 AXI327718:AXJ327718 BHE327718:BHF327718 BRA327718:BRB327718 CAW327718:CAX327718 CKS327718:CKT327718 CUO327718:CUP327718 DEK327718:DEL327718 DOG327718:DOH327718 DYC327718:DYD327718 EHY327718:EHZ327718 ERU327718:ERV327718 FBQ327718:FBR327718 FLM327718:FLN327718 FVI327718:FVJ327718 GFE327718:GFF327718 GPA327718:GPB327718 GYW327718:GYX327718 HIS327718:HIT327718 HSO327718:HSP327718 ICK327718:ICL327718 IMG327718:IMH327718 IWC327718:IWD327718 JFY327718:JFZ327718 JPU327718:JPV327718 JZQ327718:JZR327718 KJM327718:KJN327718 KTI327718:KTJ327718 LDE327718:LDF327718 LNA327718:LNB327718 LWW327718:LWX327718 MGS327718:MGT327718 MQO327718:MQP327718 NAK327718:NAL327718 NKG327718:NKH327718 NUC327718:NUD327718 ODY327718:ODZ327718 ONU327718:ONV327718 OXQ327718:OXR327718 PHM327718:PHN327718 PRI327718:PRJ327718 QBE327718:QBF327718 QLA327718:QLB327718 QUW327718:QUX327718 RES327718:RET327718 ROO327718:ROP327718 RYK327718:RYL327718 SIG327718:SIH327718 SSC327718:SSD327718 TBY327718:TBZ327718 TLU327718:TLV327718 TVQ327718:TVR327718 UFM327718:UFN327718 UPI327718:UPJ327718 UZE327718:UZF327718 VJA327718:VJB327718 VSW327718:VSX327718 WCS327718:WCT327718 WMO327718:WMP327718 WWK327718:WWL327718 AA393254:AB393254 JY393254:JZ393254 TU393254:TV393254 ADQ393254:ADR393254 ANM393254:ANN393254 AXI393254:AXJ393254 BHE393254:BHF393254 BRA393254:BRB393254 CAW393254:CAX393254 CKS393254:CKT393254 CUO393254:CUP393254 DEK393254:DEL393254 DOG393254:DOH393254 DYC393254:DYD393254 EHY393254:EHZ393254 ERU393254:ERV393254 FBQ393254:FBR393254 FLM393254:FLN393254 FVI393254:FVJ393254 GFE393254:GFF393254 GPA393254:GPB393254 GYW393254:GYX393254 HIS393254:HIT393254 HSO393254:HSP393254 ICK393254:ICL393254 IMG393254:IMH393254 IWC393254:IWD393254 JFY393254:JFZ393254 JPU393254:JPV393254 JZQ393254:JZR393254 KJM393254:KJN393254 KTI393254:KTJ393254 LDE393254:LDF393254 LNA393254:LNB393254 LWW393254:LWX393254 MGS393254:MGT393254 MQO393254:MQP393254 NAK393254:NAL393254 NKG393254:NKH393254 NUC393254:NUD393254 ODY393254:ODZ393254 ONU393254:ONV393254 OXQ393254:OXR393254 PHM393254:PHN393254 PRI393254:PRJ393254 QBE393254:QBF393254 QLA393254:QLB393254 QUW393254:QUX393254 RES393254:RET393254 ROO393254:ROP393254 RYK393254:RYL393254 SIG393254:SIH393254 SSC393254:SSD393254 TBY393254:TBZ393254 TLU393254:TLV393254 TVQ393254:TVR393254 UFM393254:UFN393254 UPI393254:UPJ393254 UZE393254:UZF393254 VJA393254:VJB393254 VSW393254:VSX393254 WCS393254:WCT393254 WMO393254:WMP393254 WWK393254:WWL393254 AA458790:AB458790 JY458790:JZ458790 TU458790:TV458790 ADQ458790:ADR458790 ANM458790:ANN458790 AXI458790:AXJ458790 BHE458790:BHF458790 BRA458790:BRB458790 CAW458790:CAX458790 CKS458790:CKT458790 CUO458790:CUP458790 DEK458790:DEL458790 DOG458790:DOH458790 DYC458790:DYD458790 EHY458790:EHZ458790 ERU458790:ERV458790 FBQ458790:FBR458790 FLM458790:FLN458790 FVI458790:FVJ458790 GFE458790:GFF458790 GPA458790:GPB458790 GYW458790:GYX458790 HIS458790:HIT458790 HSO458790:HSP458790 ICK458790:ICL458790 IMG458790:IMH458790 IWC458790:IWD458790 JFY458790:JFZ458790 JPU458790:JPV458790 JZQ458790:JZR458790 KJM458790:KJN458790 KTI458790:KTJ458790 LDE458790:LDF458790 LNA458790:LNB458790 LWW458790:LWX458790 MGS458790:MGT458790 MQO458790:MQP458790 NAK458790:NAL458790 NKG458790:NKH458790 NUC458790:NUD458790 ODY458790:ODZ458790 ONU458790:ONV458790 OXQ458790:OXR458790 PHM458790:PHN458790 PRI458790:PRJ458790 QBE458790:QBF458790 QLA458790:QLB458790 QUW458790:QUX458790 RES458790:RET458790 ROO458790:ROP458790 RYK458790:RYL458790 SIG458790:SIH458790 SSC458790:SSD458790 TBY458790:TBZ458790 TLU458790:TLV458790 TVQ458790:TVR458790 UFM458790:UFN458790 UPI458790:UPJ458790 UZE458790:UZF458790 VJA458790:VJB458790 VSW458790:VSX458790 WCS458790:WCT458790 WMO458790:WMP458790 WWK458790:WWL458790 AA524326:AB524326 JY524326:JZ524326 TU524326:TV524326 ADQ524326:ADR524326 ANM524326:ANN524326 AXI524326:AXJ524326 BHE524326:BHF524326 BRA524326:BRB524326 CAW524326:CAX524326 CKS524326:CKT524326 CUO524326:CUP524326 DEK524326:DEL524326 DOG524326:DOH524326 DYC524326:DYD524326 EHY524326:EHZ524326 ERU524326:ERV524326 FBQ524326:FBR524326 FLM524326:FLN524326 FVI524326:FVJ524326 GFE524326:GFF524326 GPA524326:GPB524326 GYW524326:GYX524326 HIS524326:HIT524326 HSO524326:HSP524326 ICK524326:ICL524326 IMG524326:IMH524326 IWC524326:IWD524326 JFY524326:JFZ524326 JPU524326:JPV524326 JZQ524326:JZR524326 KJM524326:KJN524326 KTI524326:KTJ524326 LDE524326:LDF524326 LNA524326:LNB524326 LWW524326:LWX524326 MGS524326:MGT524326 MQO524326:MQP524326 NAK524326:NAL524326 NKG524326:NKH524326 NUC524326:NUD524326 ODY524326:ODZ524326 ONU524326:ONV524326 OXQ524326:OXR524326 PHM524326:PHN524326 PRI524326:PRJ524326 QBE524326:QBF524326 QLA524326:QLB524326 QUW524326:QUX524326 RES524326:RET524326 ROO524326:ROP524326 RYK524326:RYL524326 SIG524326:SIH524326 SSC524326:SSD524326 TBY524326:TBZ524326 TLU524326:TLV524326 TVQ524326:TVR524326 UFM524326:UFN524326 UPI524326:UPJ524326 UZE524326:UZF524326 VJA524326:VJB524326 VSW524326:VSX524326 WCS524326:WCT524326 WMO524326:WMP524326 WWK524326:WWL524326 AA589862:AB589862 JY589862:JZ589862 TU589862:TV589862 ADQ589862:ADR589862 ANM589862:ANN589862 AXI589862:AXJ589862 BHE589862:BHF589862 BRA589862:BRB589862 CAW589862:CAX589862 CKS589862:CKT589862 CUO589862:CUP589862 DEK589862:DEL589862 DOG589862:DOH589862 DYC589862:DYD589862 EHY589862:EHZ589862 ERU589862:ERV589862 FBQ589862:FBR589862 FLM589862:FLN589862 FVI589862:FVJ589862 GFE589862:GFF589862 GPA589862:GPB589862 GYW589862:GYX589862 HIS589862:HIT589862 HSO589862:HSP589862 ICK589862:ICL589862 IMG589862:IMH589862 IWC589862:IWD589862 JFY589862:JFZ589862 JPU589862:JPV589862 JZQ589862:JZR589862 KJM589862:KJN589862 KTI589862:KTJ589862 LDE589862:LDF589862 LNA589862:LNB589862 LWW589862:LWX589862 MGS589862:MGT589862 MQO589862:MQP589862 NAK589862:NAL589862 NKG589862:NKH589862 NUC589862:NUD589862 ODY589862:ODZ589862 ONU589862:ONV589862 OXQ589862:OXR589862 PHM589862:PHN589862 PRI589862:PRJ589862 QBE589862:QBF589862 QLA589862:QLB589862 QUW589862:QUX589862 RES589862:RET589862 ROO589862:ROP589862 RYK589862:RYL589862 SIG589862:SIH589862 SSC589862:SSD589862 TBY589862:TBZ589862 TLU589862:TLV589862 TVQ589862:TVR589862 UFM589862:UFN589862 UPI589862:UPJ589862 UZE589862:UZF589862 VJA589862:VJB589862 VSW589862:VSX589862 WCS589862:WCT589862 WMO589862:WMP589862 WWK589862:WWL589862 AA655398:AB655398 JY655398:JZ655398 TU655398:TV655398 ADQ655398:ADR655398 ANM655398:ANN655398 AXI655398:AXJ655398 BHE655398:BHF655398 BRA655398:BRB655398 CAW655398:CAX655398 CKS655398:CKT655398 CUO655398:CUP655398 DEK655398:DEL655398 DOG655398:DOH655398 DYC655398:DYD655398 EHY655398:EHZ655398 ERU655398:ERV655398 FBQ655398:FBR655398 FLM655398:FLN655398 FVI655398:FVJ655398 GFE655398:GFF655398 GPA655398:GPB655398 GYW655398:GYX655398 HIS655398:HIT655398 HSO655398:HSP655398 ICK655398:ICL655398 IMG655398:IMH655398 IWC655398:IWD655398 JFY655398:JFZ655398 JPU655398:JPV655398 JZQ655398:JZR655398 KJM655398:KJN655398 KTI655398:KTJ655398 LDE655398:LDF655398 LNA655398:LNB655398 LWW655398:LWX655398 MGS655398:MGT655398 MQO655398:MQP655398 NAK655398:NAL655398 NKG655398:NKH655398 NUC655398:NUD655398 ODY655398:ODZ655398 ONU655398:ONV655398 OXQ655398:OXR655398 PHM655398:PHN655398 PRI655398:PRJ655398 QBE655398:QBF655398 QLA655398:QLB655398 QUW655398:QUX655398 RES655398:RET655398 ROO655398:ROP655398 RYK655398:RYL655398 SIG655398:SIH655398 SSC655398:SSD655398 TBY655398:TBZ655398 TLU655398:TLV655398 TVQ655398:TVR655398 UFM655398:UFN655398 UPI655398:UPJ655398 UZE655398:UZF655398 VJA655398:VJB655398 VSW655398:VSX655398 WCS655398:WCT655398 WMO655398:WMP655398 WWK655398:WWL655398 AA720934:AB720934 JY720934:JZ720934 TU720934:TV720934 ADQ720934:ADR720934 ANM720934:ANN720934 AXI720934:AXJ720934 BHE720934:BHF720934 BRA720934:BRB720934 CAW720934:CAX720934 CKS720934:CKT720934 CUO720934:CUP720934 DEK720934:DEL720934 DOG720934:DOH720934 DYC720934:DYD720934 EHY720934:EHZ720934 ERU720934:ERV720934 FBQ720934:FBR720934 FLM720934:FLN720934 FVI720934:FVJ720934 GFE720934:GFF720934 GPA720934:GPB720934 GYW720934:GYX720934 HIS720934:HIT720934 HSO720934:HSP720934 ICK720934:ICL720934 IMG720934:IMH720934 IWC720934:IWD720934 JFY720934:JFZ720934 JPU720934:JPV720934 JZQ720934:JZR720934 KJM720934:KJN720934 KTI720934:KTJ720934 LDE720934:LDF720934 LNA720934:LNB720934 LWW720934:LWX720934 MGS720934:MGT720934 MQO720934:MQP720934 NAK720934:NAL720934 NKG720934:NKH720934 NUC720934:NUD720934 ODY720934:ODZ720934 ONU720934:ONV720934 OXQ720934:OXR720934 PHM720934:PHN720934 PRI720934:PRJ720934 QBE720934:QBF720934 QLA720934:QLB720934 QUW720934:QUX720934 RES720934:RET720934 ROO720934:ROP720934 RYK720934:RYL720934 SIG720934:SIH720934 SSC720934:SSD720934 TBY720934:TBZ720934 TLU720934:TLV720934 TVQ720934:TVR720934 UFM720934:UFN720934 UPI720934:UPJ720934 UZE720934:UZF720934 VJA720934:VJB720934 VSW720934:VSX720934 WCS720934:WCT720934 WMO720934:WMP720934 WWK720934:WWL720934 AA786470:AB786470 JY786470:JZ786470 TU786470:TV786470 ADQ786470:ADR786470 ANM786470:ANN786470 AXI786470:AXJ786470 BHE786470:BHF786470 BRA786470:BRB786470 CAW786470:CAX786470 CKS786470:CKT786470 CUO786470:CUP786470 DEK786470:DEL786470 DOG786470:DOH786470 DYC786470:DYD786470 EHY786470:EHZ786470 ERU786470:ERV786470 FBQ786470:FBR786470 FLM786470:FLN786470 FVI786470:FVJ786470 GFE786470:GFF786470 GPA786470:GPB786470 GYW786470:GYX786470 HIS786470:HIT786470 HSO786470:HSP786470 ICK786470:ICL786470 IMG786470:IMH786470 IWC786470:IWD786470 JFY786470:JFZ786470 JPU786470:JPV786470 JZQ786470:JZR786470 KJM786470:KJN786470 KTI786470:KTJ786470 LDE786470:LDF786470 LNA786470:LNB786470 LWW786470:LWX786470 MGS786470:MGT786470 MQO786470:MQP786470 NAK786470:NAL786470 NKG786470:NKH786470 NUC786470:NUD786470 ODY786470:ODZ786470 ONU786470:ONV786470 OXQ786470:OXR786470 PHM786470:PHN786470 PRI786470:PRJ786470 QBE786470:QBF786470 QLA786470:QLB786470 QUW786470:QUX786470 RES786470:RET786470 ROO786470:ROP786470 RYK786470:RYL786470 SIG786470:SIH786470 SSC786470:SSD786470 TBY786470:TBZ786470 TLU786470:TLV786470 TVQ786470:TVR786470 UFM786470:UFN786470 UPI786470:UPJ786470 UZE786470:UZF786470 VJA786470:VJB786470 VSW786470:VSX786470 WCS786470:WCT786470 WMO786470:WMP786470 WWK786470:WWL786470 AA852006:AB852006 JY852006:JZ852006 TU852006:TV852006 ADQ852006:ADR852006 ANM852006:ANN852006 AXI852006:AXJ852006 BHE852006:BHF852006 BRA852006:BRB852006 CAW852006:CAX852006 CKS852006:CKT852006 CUO852006:CUP852006 DEK852006:DEL852006 DOG852006:DOH852006 DYC852006:DYD852006 EHY852006:EHZ852006 ERU852006:ERV852006 FBQ852006:FBR852006 FLM852006:FLN852006 FVI852006:FVJ852006 GFE852006:GFF852006 GPA852006:GPB852006 GYW852006:GYX852006 HIS852006:HIT852006 HSO852006:HSP852006 ICK852006:ICL852006 IMG852006:IMH852006 IWC852006:IWD852006 JFY852006:JFZ852006 JPU852006:JPV852006 JZQ852006:JZR852006 KJM852006:KJN852006 KTI852006:KTJ852006 LDE852006:LDF852006 LNA852006:LNB852006 LWW852006:LWX852006 MGS852006:MGT852006 MQO852006:MQP852006 NAK852006:NAL852006 NKG852006:NKH852006 NUC852006:NUD852006 ODY852006:ODZ852006 ONU852006:ONV852006 OXQ852006:OXR852006 PHM852006:PHN852006 PRI852006:PRJ852006 QBE852006:QBF852006 QLA852006:QLB852006 QUW852006:QUX852006 RES852006:RET852006 ROO852006:ROP852006 RYK852006:RYL852006 SIG852006:SIH852006 SSC852006:SSD852006 TBY852006:TBZ852006 TLU852006:TLV852006 TVQ852006:TVR852006 UFM852006:UFN852006 UPI852006:UPJ852006 UZE852006:UZF852006 VJA852006:VJB852006 VSW852006:VSX852006 WCS852006:WCT852006 WMO852006:WMP852006 WWK852006:WWL852006 AA917542:AB917542 JY917542:JZ917542 TU917542:TV917542 ADQ917542:ADR917542 ANM917542:ANN917542 AXI917542:AXJ917542 BHE917542:BHF917542 BRA917542:BRB917542 CAW917542:CAX917542 CKS917542:CKT917542 CUO917542:CUP917542 DEK917542:DEL917542 DOG917542:DOH917542 DYC917542:DYD917542 EHY917542:EHZ917542 ERU917542:ERV917542 FBQ917542:FBR917542 FLM917542:FLN917542 FVI917542:FVJ917542 GFE917542:GFF917542 GPA917542:GPB917542 GYW917542:GYX917542 HIS917542:HIT917542 HSO917542:HSP917542 ICK917542:ICL917542 IMG917542:IMH917542 IWC917542:IWD917542 JFY917542:JFZ917542 JPU917542:JPV917542 JZQ917542:JZR917542 KJM917542:KJN917542 KTI917542:KTJ917542 LDE917542:LDF917542 LNA917542:LNB917542 LWW917542:LWX917542 MGS917542:MGT917542 MQO917542:MQP917542 NAK917542:NAL917542 NKG917542:NKH917542 NUC917542:NUD917542 ODY917542:ODZ917542 ONU917542:ONV917542 OXQ917542:OXR917542 PHM917542:PHN917542 PRI917542:PRJ917542 QBE917542:QBF917542 QLA917542:QLB917542 QUW917542:QUX917542 RES917542:RET917542 ROO917542:ROP917542 RYK917542:RYL917542 SIG917542:SIH917542 SSC917542:SSD917542 TBY917542:TBZ917542 TLU917542:TLV917542 TVQ917542:TVR917542 UFM917542:UFN917542 UPI917542:UPJ917542 UZE917542:UZF917542 VJA917542:VJB917542 VSW917542:VSX917542 WCS917542:WCT917542 WMO917542:WMP917542 WWK917542:WWL917542 AA983078:AB983078 JY983078:JZ983078 TU983078:TV983078 ADQ983078:ADR983078 ANM983078:ANN983078 AXI983078:AXJ983078 BHE983078:BHF983078 BRA983078:BRB983078 CAW983078:CAX983078 CKS983078:CKT983078 CUO983078:CUP983078 DEK983078:DEL983078 DOG983078:DOH983078 DYC983078:DYD983078 EHY983078:EHZ983078 ERU983078:ERV983078 FBQ983078:FBR983078 FLM983078:FLN983078 FVI983078:FVJ983078 GFE983078:GFF983078 GPA983078:GPB983078 GYW983078:GYX983078 HIS983078:HIT983078 HSO983078:HSP983078 ICK983078:ICL983078 IMG983078:IMH983078 IWC983078:IWD983078 JFY983078:JFZ983078 JPU983078:JPV983078 JZQ983078:JZR983078 KJM983078:KJN983078 KTI983078:KTJ983078 LDE983078:LDF983078 LNA983078:LNB983078 LWW983078:LWX983078 MGS983078:MGT983078 MQO983078:MQP983078 NAK983078:NAL983078 NKG983078:NKH983078 NUC983078:NUD983078 ODY983078:ODZ983078 ONU983078:ONV983078 OXQ983078:OXR983078 PHM983078:PHN983078 PRI983078:PRJ983078 QBE983078:QBF983078 QLA983078:QLB983078 QUW983078:QUX983078 RES983078:RET983078 ROO983078:ROP983078 RYK983078:RYL983078 SIG983078:SIH983078 SSC983078:SSD983078 TBY983078:TBZ983078 TLU983078:TLV983078 TVQ983078:TVR983078 UFM983078:UFN983078 UPI983078:UPJ983078 UZE983078:UZF983078 VJA983078:VJB983078 VSW983078:VSX983078 WCS983078:WCT983078 WMO983078:WMP983078 WWK983078:WWL983078 T53:U53 JR53:JS53 TN53:TO53 ADJ53:ADK53 ANF53:ANG53 AXB53:AXC53 BGX53:BGY53 BQT53:BQU53 CAP53:CAQ53 CKL53:CKM53 CUH53:CUI53 DED53:DEE53 DNZ53:DOA53 DXV53:DXW53 EHR53:EHS53 ERN53:ERO53 FBJ53:FBK53 FLF53:FLG53 FVB53:FVC53 GEX53:GEY53 GOT53:GOU53 GYP53:GYQ53 HIL53:HIM53 HSH53:HSI53 ICD53:ICE53 ILZ53:IMA53 IVV53:IVW53 JFR53:JFS53 JPN53:JPO53 JZJ53:JZK53 KJF53:KJG53 KTB53:KTC53 LCX53:LCY53 LMT53:LMU53 LWP53:LWQ53 MGL53:MGM53 MQH53:MQI53 NAD53:NAE53 NJZ53:NKA53 NTV53:NTW53 ODR53:ODS53 ONN53:ONO53 OXJ53:OXK53 PHF53:PHG53 PRB53:PRC53 QAX53:QAY53 QKT53:QKU53 QUP53:QUQ53 REL53:REM53 ROH53:ROI53 RYD53:RYE53 SHZ53:SIA53 SRV53:SRW53 TBR53:TBS53 TLN53:TLO53 TVJ53:TVK53 UFF53:UFG53 UPB53:UPC53 UYX53:UYY53 VIT53:VIU53 VSP53:VSQ53 WCL53:WCM53 WMH53:WMI53 WWD53:WWE53 T65574:U65574 JR65574:JS65574 TN65574:TO65574 ADJ65574:ADK65574 ANF65574:ANG65574 AXB65574:AXC65574 BGX65574:BGY65574 BQT65574:BQU65574 CAP65574:CAQ65574 CKL65574:CKM65574 CUH65574:CUI65574 DED65574:DEE65574 DNZ65574:DOA65574 DXV65574:DXW65574 EHR65574:EHS65574 ERN65574:ERO65574 FBJ65574:FBK65574 FLF65574:FLG65574 FVB65574:FVC65574 GEX65574:GEY65574 GOT65574:GOU65574 GYP65574:GYQ65574 HIL65574:HIM65574 HSH65574:HSI65574 ICD65574:ICE65574 ILZ65574:IMA65574 IVV65574:IVW65574 JFR65574:JFS65574 JPN65574:JPO65574 JZJ65574:JZK65574 KJF65574:KJG65574 KTB65574:KTC65574 LCX65574:LCY65574 LMT65574:LMU65574 LWP65574:LWQ65574 MGL65574:MGM65574 MQH65574:MQI65574 NAD65574:NAE65574 NJZ65574:NKA65574 NTV65574:NTW65574 ODR65574:ODS65574 ONN65574:ONO65574 OXJ65574:OXK65574 PHF65574:PHG65574 PRB65574:PRC65574 QAX65574:QAY65574 QKT65574:QKU65574 QUP65574:QUQ65574 REL65574:REM65574 ROH65574:ROI65574 RYD65574:RYE65574 SHZ65574:SIA65574 SRV65574:SRW65574 TBR65574:TBS65574 TLN65574:TLO65574 TVJ65574:TVK65574 UFF65574:UFG65574 UPB65574:UPC65574 UYX65574:UYY65574 VIT65574:VIU65574 VSP65574:VSQ65574 WCL65574:WCM65574 WMH65574:WMI65574 WWD65574:WWE65574 T131110:U131110 JR131110:JS131110 TN131110:TO131110 ADJ131110:ADK131110 ANF131110:ANG131110 AXB131110:AXC131110 BGX131110:BGY131110 BQT131110:BQU131110 CAP131110:CAQ131110 CKL131110:CKM131110 CUH131110:CUI131110 DED131110:DEE131110 DNZ131110:DOA131110 DXV131110:DXW131110 EHR131110:EHS131110 ERN131110:ERO131110 FBJ131110:FBK131110 FLF131110:FLG131110 FVB131110:FVC131110 GEX131110:GEY131110 GOT131110:GOU131110 GYP131110:GYQ131110 HIL131110:HIM131110 HSH131110:HSI131110 ICD131110:ICE131110 ILZ131110:IMA131110 IVV131110:IVW131110 JFR131110:JFS131110 JPN131110:JPO131110 JZJ131110:JZK131110 KJF131110:KJG131110 KTB131110:KTC131110 LCX131110:LCY131110 LMT131110:LMU131110 LWP131110:LWQ131110 MGL131110:MGM131110 MQH131110:MQI131110 NAD131110:NAE131110 NJZ131110:NKA131110 NTV131110:NTW131110 ODR131110:ODS131110 ONN131110:ONO131110 OXJ131110:OXK131110 PHF131110:PHG131110 PRB131110:PRC131110 QAX131110:QAY131110 QKT131110:QKU131110 QUP131110:QUQ131110 REL131110:REM131110 ROH131110:ROI131110 RYD131110:RYE131110 SHZ131110:SIA131110 SRV131110:SRW131110 TBR131110:TBS131110 TLN131110:TLO131110 TVJ131110:TVK131110 UFF131110:UFG131110 UPB131110:UPC131110 UYX131110:UYY131110 VIT131110:VIU131110 VSP131110:VSQ131110 WCL131110:WCM131110 WMH131110:WMI131110 WWD131110:WWE131110 T196646:U196646 JR196646:JS196646 TN196646:TO196646 ADJ196646:ADK196646 ANF196646:ANG196646 AXB196646:AXC196646 BGX196646:BGY196646 BQT196646:BQU196646 CAP196646:CAQ196646 CKL196646:CKM196646 CUH196646:CUI196646 DED196646:DEE196646 DNZ196646:DOA196646 DXV196646:DXW196646 EHR196646:EHS196646 ERN196646:ERO196646 FBJ196646:FBK196646 FLF196646:FLG196646 FVB196646:FVC196646 GEX196646:GEY196646 GOT196646:GOU196646 GYP196646:GYQ196646 HIL196646:HIM196646 HSH196646:HSI196646 ICD196646:ICE196646 ILZ196646:IMA196646 IVV196646:IVW196646 JFR196646:JFS196646 JPN196646:JPO196646 JZJ196646:JZK196646 KJF196646:KJG196646 KTB196646:KTC196646 LCX196646:LCY196646 LMT196646:LMU196646 LWP196646:LWQ196646 MGL196646:MGM196646 MQH196646:MQI196646 NAD196646:NAE196646 NJZ196646:NKA196646 NTV196646:NTW196646 ODR196646:ODS196646 ONN196646:ONO196646 OXJ196646:OXK196646 PHF196646:PHG196646 PRB196646:PRC196646 QAX196646:QAY196646 QKT196646:QKU196646 QUP196646:QUQ196646 REL196646:REM196646 ROH196646:ROI196646 RYD196646:RYE196646 SHZ196646:SIA196646 SRV196646:SRW196646 TBR196646:TBS196646 TLN196646:TLO196646 TVJ196646:TVK196646 UFF196646:UFG196646 UPB196646:UPC196646 UYX196646:UYY196646 VIT196646:VIU196646 VSP196646:VSQ196646 WCL196646:WCM196646 WMH196646:WMI196646 WWD196646:WWE196646 T262182:U262182 JR262182:JS262182 TN262182:TO262182 ADJ262182:ADK262182 ANF262182:ANG262182 AXB262182:AXC262182 BGX262182:BGY262182 BQT262182:BQU262182 CAP262182:CAQ262182 CKL262182:CKM262182 CUH262182:CUI262182 DED262182:DEE262182 DNZ262182:DOA262182 DXV262182:DXW262182 EHR262182:EHS262182 ERN262182:ERO262182 FBJ262182:FBK262182 FLF262182:FLG262182 FVB262182:FVC262182 GEX262182:GEY262182 GOT262182:GOU262182 GYP262182:GYQ262182 HIL262182:HIM262182 HSH262182:HSI262182 ICD262182:ICE262182 ILZ262182:IMA262182 IVV262182:IVW262182 JFR262182:JFS262182 JPN262182:JPO262182 JZJ262182:JZK262182 KJF262182:KJG262182 KTB262182:KTC262182 LCX262182:LCY262182 LMT262182:LMU262182 LWP262182:LWQ262182 MGL262182:MGM262182 MQH262182:MQI262182 NAD262182:NAE262182 NJZ262182:NKA262182 NTV262182:NTW262182 ODR262182:ODS262182 ONN262182:ONO262182 OXJ262182:OXK262182 PHF262182:PHG262182 PRB262182:PRC262182 QAX262182:QAY262182 QKT262182:QKU262182 QUP262182:QUQ262182 REL262182:REM262182 ROH262182:ROI262182 RYD262182:RYE262182 SHZ262182:SIA262182 SRV262182:SRW262182 TBR262182:TBS262182 TLN262182:TLO262182 TVJ262182:TVK262182 UFF262182:UFG262182 UPB262182:UPC262182 UYX262182:UYY262182 VIT262182:VIU262182 VSP262182:VSQ262182 WCL262182:WCM262182 WMH262182:WMI262182 WWD262182:WWE262182 T327718:U327718 JR327718:JS327718 TN327718:TO327718 ADJ327718:ADK327718 ANF327718:ANG327718 AXB327718:AXC327718 BGX327718:BGY327718 BQT327718:BQU327718 CAP327718:CAQ327718 CKL327718:CKM327718 CUH327718:CUI327718 DED327718:DEE327718 DNZ327718:DOA327718 DXV327718:DXW327718 EHR327718:EHS327718 ERN327718:ERO327718 FBJ327718:FBK327718 FLF327718:FLG327718 FVB327718:FVC327718 GEX327718:GEY327718 GOT327718:GOU327718 GYP327718:GYQ327718 HIL327718:HIM327718 HSH327718:HSI327718 ICD327718:ICE327718 ILZ327718:IMA327718 IVV327718:IVW327718 JFR327718:JFS327718 JPN327718:JPO327718 JZJ327718:JZK327718 KJF327718:KJG327718 KTB327718:KTC327718 LCX327718:LCY327718 LMT327718:LMU327718 LWP327718:LWQ327718 MGL327718:MGM327718 MQH327718:MQI327718 NAD327718:NAE327718 NJZ327718:NKA327718 NTV327718:NTW327718 ODR327718:ODS327718 ONN327718:ONO327718 OXJ327718:OXK327718 PHF327718:PHG327718 PRB327718:PRC327718 QAX327718:QAY327718 QKT327718:QKU327718 QUP327718:QUQ327718 REL327718:REM327718 ROH327718:ROI327718 RYD327718:RYE327718 SHZ327718:SIA327718 SRV327718:SRW327718 TBR327718:TBS327718 TLN327718:TLO327718 TVJ327718:TVK327718 UFF327718:UFG327718 UPB327718:UPC327718 UYX327718:UYY327718 VIT327718:VIU327718 VSP327718:VSQ327718 WCL327718:WCM327718 WMH327718:WMI327718 WWD327718:WWE327718 T393254:U393254 JR393254:JS393254 TN393254:TO393254 ADJ393254:ADK393254 ANF393254:ANG393254 AXB393254:AXC393254 BGX393254:BGY393254 BQT393254:BQU393254 CAP393254:CAQ393254 CKL393254:CKM393254 CUH393254:CUI393254 DED393254:DEE393254 DNZ393254:DOA393254 DXV393254:DXW393254 EHR393254:EHS393254 ERN393254:ERO393254 FBJ393254:FBK393254 FLF393254:FLG393254 FVB393254:FVC393254 GEX393254:GEY393254 GOT393254:GOU393254 GYP393254:GYQ393254 HIL393254:HIM393254 HSH393254:HSI393254 ICD393254:ICE393254 ILZ393254:IMA393254 IVV393254:IVW393254 JFR393254:JFS393254 JPN393254:JPO393254 JZJ393254:JZK393254 KJF393254:KJG393254 KTB393254:KTC393254 LCX393254:LCY393254 LMT393254:LMU393254 LWP393254:LWQ393254 MGL393254:MGM393254 MQH393254:MQI393254 NAD393254:NAE393254 NJZ393254:NKA393254 NTV393254:NTW393254 ODR393254:ODS393254 ONN393254:ONO393254 OXJ393254:OXK393254 PHF393254:PHG393254 PRB393254:PRC393254 QAX393254:QAY393254 QKT393254:QKU393254 QUP393254:QUQ393254 REL393254:REM393254 ROH393254:ROI393254 RYD393254:RYE393254 SHZ393254:SIA393254 SRV393254:SRW393254 TBR393254:TBS393254 TLN393254:TLO393254 TVJ393254:TVK393254 UFF393254:UFG393254 UPB393254:UPC393254 UYX393254:UYY393254 VIT393254:VIU393254 VSP393254:VSQ393254 WCL393254:WCM393254 WMH393254:WMI393254 WWD393254:WWE393254 T458790:U458790 JR458790:JS458790 TN458790:TO458790 ADJ458790:ADK458790 ANF458790:ANG458790 AXB458790:AXC458790 BGX458790:BGY458790 BQT458790:BQU458790 CAP458790:CAQ458790 CKL458790:CKM458790 CUH458790:CUI458790 DED458790:DEE458790 DNZ458790:DOA458790 DXV458790:DXW458790 EHR458790:EHS458790 ERN458790:ERO458790 FBJ458790:FBK458790 FLF458790:FLG458790 FVB458790:FVC458790 GEX458790:GEY458790 GOT458790:GOU458790 GYP458790:GYQ458790 HIL458790:HIM458790 HSH458790:HSI458790 ICD458790:ICE458790 ILZ458790:IMA458790 IVV458790:IVW458790 JFR458790:JFS458790 JPN458790:JPO458790 JZJ458790:JZK458790 KJF458790:KJG458790 KTB458790:KTC458790 LCX458790:LCY458790 LMT458790:LMU458790 LWP458790:LWQ458790 MGL458790:MGM458790 MQH458790:MQI458790 NAD458790:NAE458790 NJZ458790:NKA458790 NTV458790:NTW458790 ODR458790:ODS458790 ONN458790:ONO458790 OXJ458790:OXK458790 PHF458790:PHG458790 PRB458790:PRC458790 QAX458790:QAY458790 QKT458790:QKU458790 QUP458790:QUQ458790 REL458790:REM458790 ROH458790:ROI458790 RYD458790:RYE458790 SHZ458790:SIA458790 SRV458790:SRW458790 TBR458790:TBS458790 TLN458790:TLO458790 TVJ458790:TVK458790 UFF458790:UFG458790 UPB458790:UPC458790 UYX458790:UYY458790 VIT458790:VIU458790 VSP458790:VSQ458790 WCL458790:WCM458790 WMH458790:WMI458790 WWD458790:WWE458790 T524326:U524326 JR524326:JS524326 TN524326:TO524326 ADJ524326:ADK524326 ANF524326:ANG524326 AXB524326:AXC524326 BGX524326:BGY524326 BQT524326:BQU524326 CAP524326:CAQ524326 CKL524326:CKM524326 CUH524326:CUI524326 DED524326:DEE524326 DNZ524326:DOA524326 DXV524326:DXW524326 EHR524326:EHS524326 ERN524326:ERO524326 FBJ524326:FBK524326 FLF524326:FLG524326 FVB524326:FVC524326 GEX524326:GEY524326 GOT524326:GOU524326 GYP524326:GYQ524326 HIL524326:HIM524326 HSH524326:HSI524326 ICD524326:ICE524326 ILZ524326:IMA524326 IVV524326:IVW524326 JFR524326:JFS524326 JPN524326:JPO524326 JZJ524326:JZK524326 KJF524326:KJG524326 KTB524326:KTC524326 LCX524326:LCY524326 LMT524326:LMU524326 LWP524326:LWQ524326 MGL524326:MGM524326 MQH524326:MQI524326 NAD524326:NAE524326 NJZ524326:NKA524326 NTV524326:NTW524326 ODR524326:ODS524326 ONN524326:ONO524326 OXJ524326:OXK524326 PHF524326:PHG524326 PRB524326:PRC524326 QAX524326:QAY524326 QKT524326:QKU524326 QUP524326:QUQ524326 REL524326:REM524326 ROH524326:ROI524326 RYD524326:RYE524326 SHZ524326:SIA524326 SRV524326:SRW524326 TBR524326:TBS524326 TLN524326:TLO524326 TVJ524326:TVK524326 UFF524326:UFG524326 UPB524326:UPC524326 UYX524326:UYY524326 VIT524326:VIU524326 VSP524326:VSQ524326 WCL524326:WCM524326 WMH524326:WMI524326 WWD524326:WWE524326 T589862:U589862 JR589862:JS589862 TN589862:TO589862 ADJ589862:ADK589862 ANF589862:ANG589862 AXB589862:AXC589862 BGX589862:BGY589862 BQT589862:BQU589862 CAP589862:CAQ589862 CKL589862:CKM589862 CUH589862:CUI589862 DED589862:DEE589862 DNZ589862:DOA589862 DXV589862:DXW589862 EHR589862:EHS589862 ERN589862:ERO589862 FBJ589862:FBK589862 FLF589862:FLG589862 FVB589862:FVC589862 GEX589862:GEY589862 GOT589862:GOU589862 GYP589862:GYQ589862 HIL589862:HIM589862 HSH589862:HSI589862 ICD589862:ICE589862 ILZ589862:IMA589862 IVV589862:IVW589862 JFR589862:JFS589862 JPN589862:JPO589862 JZJ589862:JZK589862 KJF589862:KJG589862 KTB589862:KTC589862 LCX589862:LCY589862 LMT589862:LMU589862 LWP589862:LWQ589862 MGL589862:MGM589862 MQH589862:MQI589862 NAD589862:NAE589862 NJZ589862:NKA589862 NTV589862:NTW589862 ODR589862:ODS589862 ONN589862:ONO589862 OXJ589862:OXK589862 PHF589862:PHG589862 PRB589862:PRC589862 QAX589862:QAY589862 QKT589862:QKU589862 QUP589862:QUQ589862 REL589862:REM589862 ROH589862:ROI589862 RYD589862:RYE589862 SHZ589862:SIA589862 SRV589862:SRW589862 TBR589862:TBS589862 TLN589862:TLO589862 TVJ589862:TVK589862 UFF589862:UFG589862 UPB589862:UPC589862 UYX589862:UYY589862 VIT589862:VIU589862 VSP589862:VSQ589862 WCL589862:WCM589862 WMH589862:WMI589862 WWD589862:WWE589862 T655398:U655398 JR655398:JS655398 TN655398:TO655398 ADJ655398:ADK655398 ANF655398:ANG655398 AXB655398:AXC655398 BGX655398:BGY655398 BQT655398:BQU655398 CAP655398:CAQ655398 CKL655398:CKM655398 CUH655398:CUI655398 DED655398:DEE655398 DNZ655398:DOA655398 DXV655398:DXW655398 EHR655398:EHS655398 ERN655398:ERO655398 FBJ655398:FBK655398 FLF655398:FLG655398 FVB655398:FVC655398 GEX655398:GEY655398 GOT655398:GOU655398 GYP655398:GYQ655398 HIL655398:HIM655398 HSH655398:HSI655398 ICD655398:ICE655398 ILZ655398:IMA655398 IVV655398:IVW655398 JFR655398:JFS655398 JPN655398:JPO655398 JZJ655398:JZK655398 KJF655398:KJG655398 KTB655398:KTC655398 LCX655398:LCY655398 LMT655398:LMU655398 LWP655398:LWQ655398 MGL655398:MGM655398 MQH655398:MQI655398 NAD655398:NAE655398 NJZ655398:NKA655398 NTV655398:NTW655398 ODR655398:ODS655398 ONN655398:ONO655398 OXJ655398:OXK655398 PHF655398:PHG655398 PRB655398:PRC655398 QAX655398:QAY655398 QKT655398:QKU655398 QUP655398:QUQ655398 REL655398:REM655398 ROH655398:ROI655398 RYD655398:RYE655398 SHZ655398:SIA655398 SRV655398:SRW655398 TBR655398:TBS655398 TLN655398:TLO655398 TVJ655398:TVK655398 UFF655398:UFG655398 UPB655398:UPC655398 UYX655398:UYY655398 VIT655398:VIU655398 VSP655398:VSQ655398 WCL655398:WCM655398 WMH655398:WMI655398 WWD655398:WWE655398 T720934:U720934 JR720934:JS720934 TN720934:TO720934 ADJ720934:ADK720934 ANF720934:ANG720934 AXB720934:AXC720934 BGX720934:BGY720934 BQT720934:BQU720934 CAP720934:CAQ720934 CKL720934:CKM720934 CUH720934:CUI720934 DED720934:DEE720934 DNZ720934:DOA720934 DXV720934:DXW720934 EHR720934:EHS720934 ERN720934:ERO720934 FBJ720934:FBK720934 FLF720934:FLG720934 FVB720934:FVC720934 GEX720934:GEY720934 GOT720934:GOU720934 GYP720934:GYQ720934 HIL720934:HIM720934 HSH720934:HSI720934 ICD720934:ICE720934 ILZ720934:IMA720934 IVV720934:IVW720934 JFR720934:JFS720934 JPN720934:JPO720934 JZJ720934:JZK720934 KJF720934:KJG720934 KTB720934:KTC720934 LCX720934:LCY720934 LMT720934:LMU720934 LWP720934:LWQ720934 MGL720934:MGM720934 MQH720934:MQI720934 NAD720934:NAE720934 NJZ720934:NKA720934 NTV720934:NTW720934 ODR720934:ODS720934 ONN720934:ONO720934 OXJ720934:OXK720934 PHF720934:PHG720934 PRB720934:PRC720934 QAX720934:QAY720934 QKT720934:QKU720934 QUP720934:QUQ720934 REL720934:REM720934 ROH720934:ROI720934 RYD720934:RYE720934 SHZ720934:SIA720934 SRV720934:SRW720934 TBR720934:TBS720934 TLN720934:TLO720934 TVJ720934:TVK720934 UFF720934:UFG720934 UPB720934:UPC720934 UYX720934:UYY720934 VIT720934:VIU720934 VSP720934:VSQ720934 WCL720934:WCM720934 WMH720934:WMI720934 WWD720934:WWE720934 T786470:U786470 JR786470:JS786470 TN786470:TO786470 ADJ786470:ADK786470 ANF786470:ANG786470 AXB786470:AXC786470 BGX786470:BGY786470 BQT786470:BQU786470 CAP786470:CAQ786470 CKL786470:CKM786470 CUH786470:CUI786470 DED786470:DEE786470 DNZ786470:DOA786470 DXV786470:DXW786470 EHR786470:EHS786470 ERN786470:ERO786470 FBJ786470:FBK786470 FLF786470:FLG786470 FVB786470:FVC786470 GEX786470:GEY786470 GOT786470:GOU786470 GYP786470:GYQ786470 HIL786470:HIM786470 HSH786470:HSI786470 ICD786470:ICE786470 ILZ786470:IMA786470 IVV786470:IVW786470 JFR786470:JFS786470 JPN786470:JPO786470 JZJ786470:JZK786470 KJF786470:KJG786470 KTB786470:KTC786470 LCX786470:LCY786470 LMT786470:LMU786470 LWP786470:LWQ786470 MGL786470:MGM786470 MQH786470:MQI786470 NAD786470:NAE786470 NJZ786470:NKA786470 NTV786470:NTW786470 ODR786470:ODS786470 ONN786470:ONO786470 OXJ786470:OXK786470 PHF786470:PHG786470 PRB786470:PRC786470 QAX786470:QAY786470 QKT786470:QKU786470 QUP786470:QUQ786470 REL786470:REM786470 ROH786470:ROI786470 RYD786470:RYE786470 SHZ786470:SIA786470 SRV786470:SRW786470 TBR786470:TBS786470 TLN786470:TLO786470 TVJ786470:TVK786470 UFF786470:UFG786470 UPB786470:UPC786470 UYX786470:UYY786470 VIT786470:VIU786470 VSP786470:VSQ786470 WCL786470:WCM786470 WMH786470:WMI786470 WWD786470:WWE786470 T852006:U852006 JR852006:JS852006 TN852006:TO852006 ADJ852006:ADK852006 ANF852006:ANG852006 AXB852006:AXC852006 BGX852006:BGY852006 BQT852006:BQU852006 CAP852006:CAQ852006 CKL852006:CKM852006 CUH852006:CUI852006 DED852006:DEE852006 DNZ852006:DOA852006 DXV852006:DXW852006 EHR852006:EHS852006 ERN852006:ERO852006 FBJ852006:FBK852006 FLF852006:FLG852006 FVB852006:FVC852006 GEX852006:GEY852006 GOT852006:GOU852006 GYP852006:GYQ852006 HIL852006:HIM852006 HSH852006:HSI852006 ICD852006:ICE852006 ILZ852006:IMA852006 IVV852006:IVW852006 JFR852006:JFS852006 JPN852006:JPO852006 JZJ852006:JZK852006 KJF852006:KJG852006 KTB852006:KTC852006 LCX852006:LCY852006 LMT852006:LMU852006 LWP852006:LWQ852006 MGL852006:MGM852006 MQH852006:MQI852006 NAD852006:NAE852006 NJZ852006:NKA852006 NTV852006:NTW852006 ODR852006:ODS852006 ONN852006:ONO852006 OXJ852006:OXK852006 PHF852006:PHG852006 PRB852006:PRC852006 QAX852006:QAY852006 QKT852006:QKU852006 QUP852006:QUQ852006 REL852006:REM852006 ROH852006:ROI852006 RYD852006:RYE852006 SHZ852006:SIA852006 SRV852006:SRW852006 TBR852006:TBS852006 TLN852006:TLO852006 TVJ852006:TVK852006 UFF852006:UFG852006 UPB852006:UPC852006 UYX852006:UYY852006 VIT852006:VIU852006 VSP852006:VSQ852006 WCL852006:WCM852006 WMH852006:WMI852006 WWD852006:WWE852006 T917542:U917542 JR917542:JS917542 TN917542:TO917542 ADJ917542:ADK917542 ANF917542:ANG917542 AXB917542:AXC917542 BGX917542:BGY917542 BQT917542:BQU917542 CAP917542:CAQ917542 CKL917542:CKM917542 CUH917542:CUI917542 DED917542:DEE917542 DNZ917542:DOA917542 DXV917542:DXW917542 EHR917542:EHS917542 ERN917542:ERO917542 FBJ917542:FBK917542 FLF917542:FLG917542 FVB917542:FVC917542 GEX917542:GEY917542 GOT917542:GOU917542 GYP917542:GYQ917542 HIL917542:HIM917542 HSH917542:HSI917542 ICD917542:ICE917542 ILZ917542:IMA917542 IVV917542:IVW917542 JFR917542:JFS917542 JPN917542:JPO917542 JZJ917542:JZK917542 KJF917542:KJG917542 KTB917542:KTC917542 LCX917542:LCY917542 LMT917542:LMU917542 LWP917542:LWQ917542 MGL917542:MGM917542 MQH917542:MQI917542 NAD917542:NAE917542 NJZ917542:NKA917542 NTV917542:NTW917542 ODR917542:ODS917542 ONN917542:ONO917542 OXJ917542:OXK917542 PHF917542:PHG917542 PRB917542:PRC917542 QAX917542:QAY917542 QKT917542:QKU917542 QUP917542:QUQ917542 REL917542:REM917542 ROH917542:ROI917542 RYD917542:RYE917542 SHZ917542:SIA917542 SRV917542:SRW917542 TBR917542:TBS917542 TLN917542:TLO917542 TVJ917542:TVK917542 UFF917542:UFG917542 UPB917542:UPC917542 UYX917542:UYY917542 VIT917542:VIU917542 VSP917542:VSQ917542 WCL917542:WCM917542 WMH917542:WMI917542 WWD917542:WWE917542 T983078:U983078 JR983078:JS983078 TN983078:TO983078 ADJ983078:ADK983078 ANF983078:ANG983078 AXB983078:AXC983078 BGX983078:BGY983078 BQT983078:BQU983078 CAP983078:CAQ983078 CKL983078:CKM983078 CUH983078:CUI983078 DED983078:DEE983078 DNZ983078:DOA983078 DXV983078:DXW983078 EHR983078:EHS983078 ERN983078:ERO983078 FBJ983078:FBK983078 FLF983078:FLG983078 FVB983078:FVC983078 GEX983078:GEY983078 GOT983078:GOU983078 GYP983078:GYQ983078 HIL983078:HIM983078 HSH983078:HSI983078 ICD983078:ICE983078 ILZ983078:IMA983078 IVV983078:IVW983078 JFR983078:JFS983078 JPN983078:JPO983078 JZJ983078:JZK983078 KJF983078:KJG983078 KTB983078:KTC983078 LCX983078:LCY983078 LMT983078:LMU983078 LWP983078:LWQ983078 MGL983078:MGM983078 MQH983078:MQI983078 NAD983078:NAE983078 NJZ983078:NKA983078 NTV983078:NTW983078 ODR983078:ODS983078 ONN983078:ONO983078 OXJ983078:OXK983078 PHF983078:PHG983078 PRB983078:PRC983078 QAX983078:QAY983078 QKT983078:QKU983078 QUP983078:QUQ983078 REL983078:REM983078 ROH983078:ROI983078 RYD983078:RYE983078 SHZ983078:SIA983078 SRV983078:SRW983078 TBR983078:TBS983078 TLN983078:TLO983078 TVJ983078:TVK983078 UFF983078:UFG983078 UPB983078:UPC983078 UYX983078:UYY983078 VIT983078:VIU983078 VSP983078:VSQ983078 WCL983078:WCM983078 WMH983078:WMI983078 WWD983078:WWE983078 WMW983078 KN53 UJ53 AEF53 AOB53 AXX53 BHT53 BRP53 CBL53 CLH53 CVD53 DEZ53 DOV53 DYR53 EIN53 ESJ53 FCF53 FMB53 FVX53 GFT53 GPP53 GZL53 HJH53 HTD53 ICZ53 IMV53 IWR53 JGN53 JQJ53 KAF53 KKB53 KTX53 LDT53 LNP53 LXL53 MHH53 MRD53 NAZ53 NKV53 NUR53 OEN53 OOJ53 OYF53 PIB53 PRX53 QBT53 QLP53 QVL53 RFH53 RPD53 RYZ53 SIV53 SSR53 TCN53 TMJ53 TWF53 UGB53 UPX53 UZT53 VJP53 VTL53 WDH53 WND53 WWZ53 AP65574 KN65574 UJ65574 AEF65574 AOB65574 AXX65574 BHT65574 BRP65574 CBL65574 CLH65574 CVD65574 DEZ65574 DOV65574 DYR65574 EIN65574 ESJ65574 FCF65574 FMB65574 FVX65574 GFT65574 GPP65574 GZL65574 HJH65574 HTD65574 ICZ65574 IMV65574 IWR65574 JGN65574 JQJ65574 KAF65574 KKB65574 KTX65574 LDT65574 LNP65574 LXL65574 MHH65574 MRD65574 NAZ65574 NKV65574 NUR65574 OEN65574 OOJ65574 OYF65574 PIB65574 PRX65574 QBT65574 QLP65574 QVL65574 RFH65574 RPD65574 RYZ65574 SIV65574 SSR65574 TCN65574 TMJ65574 TWF65574 UGB65574 UPX65574 UZT65574 VJP65574 VTL65574 WDH65574 WND65574 WWZ65574 AP131110 KN131110 UJ131110 AEF131110 AOB131110 AXX131110 BHT131110 BRP131110 CBL131110 CLH131110 CVD131110 DEZ131110 DOV131110 DYR131110 EIN131110 ESJ131110 FCF131110 FMB131110 FVX131110 GFT131110 GPP131110 GZL131110 HJH131110 HTD131110 ICZ131110 IMV131110 IWR131110 JGN131110 JQJ131110 KAF131110 KKB131110 KTX131110 LDT131110 LNP131110 LXL131110 MHH131110 MRD131110 NAZ131110 NKV131110 NUR131110 OEN131110 OOJ131110 OYF131110 PIB131110 PRX131110 QBT131110 QLP131110 QVL131110 RFH131110 RPD131110 RYZ131110 SIV131110 SSR131110 TCN131110 TMJ131110 TWF131110 UGB131110 UPX131110 UZT131110 VJP131110 VTL131110 WDH131110 WND131110 WWZ131110 AP196646 KN196646 UJ196646 AEF196646 AOB196646 AXX196646 BHT196646 BRP196646 CBL196646 CLH196646 CVD196646 DEZ196646 DOV196646 DYR196646 EIN196646 ESJ196646 FCF196646 FMB196646 FVX196646 GFT196646 GPP196646 GZL196646 HJH196646 HTD196646 ICZ196646 IMV196646 IWR196646 JGN196646 JQJ196646 KAF196646 KKB196646 KTX196646 LDT196646 LNP196646 LXL196646 MHH196646 MRD196646 NAZ196646 NKV196646 NUR196646 OEN196646 OOJ196646 OYF196646 PIB196646 PRX196646 QBT196646 QLP196646 QVL196646 RFH196646 RPD196646 RYZ196646 SIV196646 SSR196646 TCN196646 TMJ196646 TWF196646 UGB196646 UPX196646 UZT196646 VJP196646 VTL196646 WDH196646 WND196646 WWZ196646 AP262182 KN262182 UJ262182 AEF262182 AOB262182 AXX262182 BHT262182 BRP262182 CBL262182 CLH262182 CVD262182 DEZ262182 DOV262182 DYR262182 EIN262182 ESJ262182 FCF262182 FMB262182 FVX262182 GFT262182 GPP262182 GZL262182 HJH262182 HTD262182 ICZ262182 IMV262182 IWR262182 JGN262182 JQJ262182 KAF262182 KKB262182 KTX262182 LDT262182 LNP262182 LXL262182 MHH262182 MRD262182 NAZ262182 NKV262182 NUR262182 OEN262182 OOJ262182 OYF262182 PIB262182 PRX262182 QBT262182 QLP262182 QVL262182 RFH262182 RPD262182 RYZ262182 SIV262182 SSR262182 TCN262182 TMJ262182 TWF262182 UGB262182 UPX262182 UZT262182 VJP262182 VTL262182 WDH262182 WND262182 WWZ262182 AP327718 KN327718 UJ327718 AEF327718 AOB327718 AXX327718 BHT327718 BRP327718 CBL327718 CLH327718 CVD327718 DEZ327718 DOV327718 DYR327718 EIN327718 ESJ327718 FCF327718 FMB327718 FVX327718 GFT327718 GPP327718 GZL327718 HJH327718 HTD327718 ICZ327718 IMV327718 IWR327718 JGN327718 JQJ327718 KAF327718 KKB327718 KTX327718 LDT327718 LNP327718 LXL327718 MHH327718 MRD327718 NAZ327718 NKV327718 NUR327718 OEN327718 OOJ327718 OYF327718 PIB327718 PRX327718 QBT327718 QLP327718 QVL327718 RFH327718 RPD327718 RYZ327718 SIV327718 SSR327718 TCN327718 TMJ327718 TWF327718 UGB327718 UPX327718 UZT327718 VJP327718 VTL327718 WDH327718 WND327718 WWZ327718 AP393254 KN393254 UJ393254 AEF393254 AOB393254 AXX393254 BHT393254 BRP393254 CBL393254 CLH393254 CVD393254 DEZ393254 DOV393254 DYR393254 EIN393254 ESJ393254 FCF393254 FMB393254 FVX393254 GFT393254 GPP393254 GZL393254 HJH393254 HTD393254 ICZ393254 IMV393254 IWR393254 JGN393254 JQJ393254 KAF393254 KKB393254 KTX393254 LDT393254 LNP393254 LXL393254 MHH393254 MRD393254 NAZ393254 NKV393254 NUR393254 OEN393254 OOJ393254 OYF393254 PIB393254 PRX393254 QBT393254 QLP393254 QVL393254 RFH393254 RPD393254 RYZ393254 SIV393254 SSR393254 TCN393254 TMJ393254 TWF393254 UGB393254 UPX393254 UZT393254 VJP393254 VTL393254 WDH393254 WND393254 WWZ393254 AP458790 KN458790 UJ458790 AEF458790 AOB458790 AXX458790 BHT458790 BRP458790 CBL458790 CLH458790 CVD458790 DEZ458790 DOV458790 DYR458790 EIN458790 ESJ458790 FCF458790 FMB458790 FVX458790 GFT458790 GPP458790 GZL458790 HJH458790 HTD458790 ICZ458790 IMV458790 IWR458790 JGN458790 JQJ458790 KAF458790 KKB458790 KTX458790 LDT458790 LNP458790 LXL458790 MHH458790 MRD458790 NAZ458790 NKV458790 NUR458790 OEN458790 OOJ458790 OYF458790 PIB458790 PRX458790 QBT458790 QLP458790 QVL458790 RFH458790 RPD458790 RYZ458790 SIV458790 SSR458790 TCN458790 TMJ458790 TWF458790 UGB458790 UPX458790 UZT458790 VJP458790 VTL458790 WDH458790 WND458790 WWZ458790 AP524326 KN524326 UJ524326 AEF524326 AOB524326 AXX524326 BHT524326 BRP524326 CBL524326 CLH524326 CVD524326 DEZ524326 DOV524326 DYR524326 EIN524326 ESJ524326 FCF524326 FMB524326 FVX524326 GFT524326 GPP524326 GZL524326 HJH524326 HTD524326 ICZ524326 IMV524326 IWR524326 JGN524326 JQJ524326 KAF524326 KKB524326 KTX524326 LDT524326 LNP524326 LXL524326 MHH524326 MRD524326 NAZ524326 NKV524326 NUR524326 OEN524326 OOJ524326 OYF524326 PIB524326 PRX524326 QBT524326 QLP524326 QVL524326 RFH524326 RPD524326 RYZ524326 SIV524326 SSR524326 TCN524326 TMJ524326 TWF524326 UGB524326 UPX524326 UZT524326 VJP524326 VTL524326 WDH524326 WND524326 WWZ524326 AP589862 KN589862 UJ589862 AEF589862 AOB589862 AXX589862 BHT589862 BRP589862 CBL589862 CLH589862 CVD589862 DEZ589862 DOV589862 DYR589862 EIN589862 ESJ589862 FCF589862 FMB589862 FVX589862 GFT589862 GPP589862 GZL589862 HJH589862 HTD589862 ICZ589862 IMV589862 IWR589862 JGN589862 JQJ589862 KAF589862 KKB589862 KTX589862 LDT589862 LNP589862 LXL589862 MHH589862 MRD589862 NAZ589862 NKV589862 NUR589862 OEN589862 OOJ589862 OYF589862 PIB589862 PRX589862 QBT589862 QLP589862 QVL589862 RFH589862 RPD589862 RYZ589862 SIV589862 SSR589862 TCN589862 TMJ589862 TWF589862 UGB589862 UPX589862 UZT589862 VJP589862 VTL589862 WDH589862 WND589862 WWZ589862 AP655398 KN655398 UJ655398 AEF655398 AOB655398 AXX655398 BHT655398 BRP655398 CBL655398 CLH655398 CVD655398 DEZ655398 DOV655398 DYR655398 EIN655398 ESJ655398 FCF655398 FMB655398 FVX655398 GFT655398 GPP655398 GZL655398 HJH655398 HTD655398 ICZ655398 IMV655398 IWR655398 JGN655398 JQJ655398 KAF655398 KKB655398 KTX655398 LDT655398 LNP655398 LXL655398 MHH655398 MRD655398 NAZ655398 NKV655398 NUR655398 OEN655398 OOJ655398 OYF655398 PIB655398 PRX655398 QBT655398 QLP655398 QVL655398 RFH655398 RPD655398 RYZ655398 SIV655398 SSR655398 TCN655398 TMJ655398 TWF655398 UGB655398 UPX655398 UZT655398 VJP655398 VTL655398 WDH655398 WND655398 WWZ655398 AP720934 KN720934 UJ720934 AEF720934 AOB720934 AXX720934 BHT720934 BRP720934 CBL720934 CLH720934 CVD720934 DEZ720934 DOV720934 DYR720934 EIN720934 ESJ720934 FCF720934 FMB720934 FVX720934 GFT720934 GPP720934 GZL720934 HJH720934 HTD720934 ICZ720934 IMV720934 IWR720934 JGN720934 JQJ720934 KAF720934 KKB720934 KTX720934 LDT720934 LNP720934 LXL720934 MHH720934 MRD720934 NAZ720934 NKV720934 NUR720934 OEN720934 OOJ720934 OYF720934 PIB720934 PRX720934 QBT720934 QLP720934 QVL720934 RFH720934 RPD720934 RYZ720934 SIV720934 SSR720934 TCN720934 TMJ720934 TWF720934 UGB720934 UPX720934 UZT720934 VJP720934 VTL720934 WDH720934 WND720934 WWZ720934 AP786470 KN786470 UJ786470 AEF786470 AOB786470 AXX786470 BHT786470 BRP786470 CBL786470 CLH786470 CVD786470 DEZ786470 DOV786470 DYR786470 EIN786470 ESJ786470 FCF786470 FMB786470 FVX786470 GFT786470 GPP786470 GZL786470 HJH786470 HTD786470 ICZ786470 IMV786470 IWR786470 JGN786470 JQJ786470 KAF786470 KKB786470 KTX786470 LDT786470 LNP786470 LXL786470 MHH786470 MRD786470 NAZ786470 NKV786470 NUR786470 OEN786470 OOJ786470 OYF786470 PIB786470 PRX786470 QBT786470 QLP786470 QVL786470 RFH786470 RPD786470 RYZ786470 SIV786470 SSR786470 TCN786470 TMJ786470 TWF786470 UGB786470 UPX786470 UZT786470 VJP786470 VTL786470 WDH786470 WND786470 WWZ786470 AP852006 KN852006 UJ852006 AEF852006 AOB852006 AXX852006 BHT852006 BRP852006 CBL852006 CLH852006 CVD852006 DEZ852006 DOV852006 DYR852006 EIN852006 ESJ852006 FCF852006 FMB852006 FVX852006 GFT852006 GPP852006 GZL852006 HJH852006 HTD852006 ICZ852006 IMV852006 IWR852006 JGN852006 JQJ852006 KAF852006 KKB852006 KTX852006 LDT852006 LNP852006 LXL852006 MHH852006 MRD852006 NAZ852006 NKV852006 NUR852006 OEN852006 OOJ852006 OYF852006 PIB852006 PRX852006 QBT852006 QLP852006 QVL852006 RFH852006 RPD852006 RYZ852006 SIV852006 SSR852006 TCN852006 TMJ852006 TWF852006 UGB852006 UPX852006 UZT852006 VJP852006 VTL852006 WDH852006 WND852006 WWZ852006 AP917542 KN917542 UJ917542 AEF917542 AOB917542 AXX917542 BHT917542 BRP917542 CBL917542 CLH917542 CVD917542 DEZ917542 DOV917542 DYR917542 EIN917542 ESJ917542 FCF917542 FMB917542 FVX917542 GFT917542 GPP917542 GZL917542 HJH917542 HTD917542 ICZ917542 IMV917542 IWR917542 JGN917542 JQJ917542 KAF917542 KKB917542 KTX917542 LDT917542 LNP917542 LXL917542 MHH917542 MRD917542 NAZ917542 NKV917542 NUR917542 OEN917542 OOJ917542 OYF917542 PIB917542 PRX917542 QBT917542 QLP917542 QVL917542 RFH917542 RPD917542 RYZ917542 SIV917542 SSR917542 TCN917542 TMJ917542 TWF917542 UGB917542 UPX917542 UZT917542 VJP917542 VTL917542 WDH917542 WND917542 WWZ917542 AP983078 KN983078 UJ983078 AEF983078 AOB983078 AXX983078 BHT983078 BRP983078 CBL983078 CLH983078 CVD983078 DEZ983078 DOV983078 DYR983078 EIN983078 ESJ983078 FCF983078 FMB983078 FVX983078 GFT983078 GPP983078 GZL983078 HJH983078 HTD983078 ICZ983078 IMV983078 IWR983078 JGN983078 JQJ983078 KAF983078 KKB983078 KTX983078 LDT983078 LNP983078 LXL983078 MHH983078 MRD983078 NAZ983078 NKV983078 NUR983078 OEN983078 OOJ983078 OYF983078 PIB983078 PRX983078 QBT983078 QLP983078 QVL983078 RFH983078 RPD983078 RYZ983078 SIV983078 SSR983078 TCN983078 TMJ983078 TWF983078 UGB983078 UPX983078 UZT983078 VJP983078 VTL983078 WDH983078 WND983078 WWZ983078 VTE983078 JJ38:JQ39 TF38:TM39 ADB38:ADI39 AMX38:ANE39 AWT38:AXA39 BGP38:BGW39 BQL38:BQS39 CAH38:CAO39 CKD38:CKK39 CTZ38:CUG39 DDV38:DEC39 DNR38:DNY39 DXN38:DXU39 EHJ38:EHQ39 ERF38:ERM39 FBB38:FBI39 FKX38:FLE39 FUT38:FVA39 GEP38:GEW39 GOL38:GOS39 GYH38:GYO39 HID38:HIK39 HRZ38:HSG39 IBV38:ICC39 ILR38:ILY39 IVN38:IVU39 JFJ38:JFQ39 JPF38:JPM39 JZB38:JZI39 KIX38:KJE39 KST38:KTA39 LCP38:LCW39 LML38:LMS39 LWH38:LWO39 MGD38:MGK39 MPZ38:MQG39 MZV38:NAC39 NJR38:NJY39 NTN38:NTU39 ODJ38:ODQ39 ONF38:ONM39 OXB38:OXI39 PGX38:PHE39 PQT38:PRA39 QAP38:QAW39 QKL38:QKS39 QUH38:QUO39 RED38:REK39 RNZ38:ROG39 RXV38:RYC39 SHR38:SHY39 SRN38:SRU39 TBJ38:TBQ39 TLF38:TLM39 TVB38:TVI39 UEX38:UFE39 UOT38:UPA39 UYP38:UYW39 VIL38:VIS39 VSH38:VSO39 WCD38:WCK39 WLZ38:WMG39 WVV38:WWC39 L65560:S65561 JJ65560:JQ65561 TF65560:TM65561 ADB65560:ADI65561 AMX65560:ANE65561 AWT65560:AXA65561 BGP65560:BGW65561 BQL65560:BQS65561 CAH65560:CAO65561 CKD65560:CKK65561 CTZ65560:CUG65561 DDV65560:DEC65561 DNR65560:DNY65561 DXN65560:DXU65561 EHJ65560:EHQ65561 ERF65560:ERM65561 FBB65560:FBI65561 FKX65560:FLE65561 FUT65560:FVA65561 GEP65560:GEW65561 GOL65560:GOS65561 GYH65560:GYO65561 HID65560:HIK65561 HRZ65560:HSG65561 IBV65560:ICC65561 ILR65560:ILY65561 IVN65560:IVU65561 JFJ65560:JFQ65561 JPF65560:JPM65561 JZB65560:JZI65561 KIX65560:KJE65561 KST65560:KTA65561 LCP65560:LCW65561 LML65560:LMS65561 LWH65560:LWO65561 MGD65560:MGK65561 MPZ65560:MQG65561 MZV65560:NAC65561 NJR65560:NJY65561 NTN65560:NTU65561 ODJ65560:ODQ65561 ONF65560:ONM65561 OXB65560:OXI65561 PGX65560:PHE65561 PQT65560:PRA65561 QAP65560:QAW65561 QKL65560:QKS65561 QUH65560:QUO65561 RED65560:REK65561 RNZ65560:ROG65561 RXV65560:RYC65561 SHR65560:SHY65561 SRN65560:SRU65561 TBJ65560:TBQ65561 TLF65560:TLM65561 TVB65560:TVI65561 UEX65560:UFE65561 UOT65560:UPA65561 UYP65560:UYW65561 VIL65560:VIS65561 VSH65560:VSO65561 WCD65560:WCK65561 WLZ65560:WMG65561 WVV65560:WWC65561 L131096:S131097 JJ131096:JQ131097 TF131096:TM131097 ADB131096:ADI131097 AMX131096:ANE131097 AWT131096:AXA131097 BGP131096:BGW131097 BQL131096:BQS131097 CAH131096:CAO131097 CKD131096:CKK131097 CTZ131096:CUG131097 DDV131096:DEC131097 DNR131096:DNY131097 DXN131096:DXU131097 EHJ131096:EHQ131097 ERF131096:ERM131097 FBB131096:FBI131097 FKX131096:FLE131097 FUT131096:FVA131097 GEP131096:GEW131097 GOL131096:GOS131097 GYH131096:GYO131097 HID131096:HIK131097 HRZ131096:HSG131097 IBV131096:ICC131097 ILR131096:ILY131097 IVN131096:IVU131097 JFJ131096:JFQ131097 JPF131096:JPM131097 JZB131096:JZI131097 KIX131096:KJE131097 KST131096:KTA131097 LCP131096:LCW131097 LML131096:LMS131097 LWH131096:LWO131097 MGD131096:MGK131097 MPZ131096:MQG131097 MZV131096:NAC131097 NJR131096:NJY131097 NTN131096:NTU131097 ODJ131096:ODQ131097 ONF131096:ONM131097 OXB131096:OXI131097 PGX131096:PHE131097 PQT131096:PRA131097 QAP131096:QAW131097 QKL131096:QKS131097 QUH131096:QUO131097 RED131096:REK131097 RNZ131096:ROG131097 RXV131096:RYC131097 SHR131096:SHY131097 SRN131096:SRU131097 TBJ131096:TBQ131097 TLF131096:TLM131097 TVB131096:TVI131097 UEX131096:UFE131097 UOT131096:UPA131097 UYP131096:UYW131097 VIL131096:VIS131097 VSH131096:VSO131097 WCD131096:WCK131097 WLZ131096:WMG131097 WVV131096:WWC131097 L196632:S196633 JJ196632:JQ196633 TF196632:TM196633 ADB196632:ADI196633 AMX196632:ANE196633 AWT196632:AXA196633 BGP196632:BGW196633 BQL196632:BQS196633 CAH196632:CAO196633 CKD196632:CKK196633 CTZ196632:CUG196633 DDV196632:DEC196633 DNR196632:DNY196633 DXN196632:DXU196633 EHJ196632:EHQ196633 ERF196632:ERM196633 FBB196632:FBI196633 FKX196632:FLE196633 FUT196632:FVA196633 GEP196632:GEW196633 GOL196632:GOS196633 GYH196632:GYO196633 HID196632:HIK196633 HRZ196632:HSG196633 IBV196632:ICC196633 ILR196632:ILY196633 IVN196632:IVU196633 JFJ196632:JFQ196633 JPF196632:JPM196633 JZB196632:JZI196633 KIX196632:KJE196633 KST196632:KTA196633 LCP196632:LCW196633 LML196632:LMS196633 LWH196632:LWO196633 MGD196632:MGK196633 MPZ196632:MQG196633 MZV196632:NAC196633 NJR196632:NJY196633 NTN196632:NTU196633 ODJ196632:ODQ196633 ONF196632:ONM196633 OXB196632:OXI196633 PGX196632:PHE196633 PQT196632:PRA196633 QAP196632:QAW196633 QKL196632:QKS196633 QUH196632:QUO196633 RED196632:REK196633 RNZ196632:ROG196633 RXV196632:RYC196633 SHR196632:SHY196633 SRN196632:SRU196633 TBJ196632:TBQ196633 TLF196632:TLM196633 TVB196632:TVI196633 UEX196632:UFE196633 UOT196632:UPA196633 UYP196632:UYW196633 VIL196632:VIS196633 VSH196632:VSO196633 WCD196632:WCK196633 WLZ196632:WMG196633 WVV196632:WWC196633 L262168:S262169 JJ262168:JQ262169 TF262168:TM262169 ADB262168:ADI262169 AMX262168:ANE262169 AWT262168:AXA262169 BGP262168:BGW262169 BQL262168:BQS262169 CAH262168:CAO262169 CKD262168:CKK262169 CTZ262168:CUG262169 DDV262168:DEC262169 DNR262168:DNY262169 DXN262168:DXU262169 EHJ262168:EHQ262169 ERF262168:ERM262169 FBB262168:FBI262169 FKX262168:FLE262169 FUT262168:FVA262169 GEP262168:GEW262169 GOL262168:GOS262169 GYH262168:GYO262169 HID262168:HIK262169 HRZ262168:HSG262169 IBV262168:ICC262169 ILR262168:ILY262169 IVN262168:IVU262169 JFJ262168:JFQ262169 JPF262168:JPM262169 JZB262168:JZI262169 KIX262168:KJE262169 KST262168:KTA262169 LCP262168:LCW262169 LML262168:LMS262169 LWH262168:LWO262169 MGD262168:MGK262169 MPZ262168:MQG262169 MZV262168:NAC262169 NJR262168:NJY262169 NTN262168:NTU262169 ODJ262168:ODQ262169 ONF262168:ONM262169 OXB262168:OXI262169 PGX262168:PHE262169 PQT262168:PRA262169 QAP262168:QAW262169 QKL262168:QKS262169 QUH262168:QUO262169 RED262168:REK262169 RNZ262168:ROG262169 RXV262168:RYC262169 SHR262168:SHY262169 SRN262168:SRU262169 TBJ262168:TBQ262169 TLF262168:TLM262169 TVB262168:TVI262169 UEX262168:UFE262169 UOT262168:UPA262169 UYP262168:UYW262169 VIL262168:VIS262169 VSH262168:VSO262169 WCD262168:WCK262169 WLZ262168:WMG262169 WVV262168:WWC262169 L327704:S327705 JJ327704:JQ327705 TF327704:TM327705 ADB327704:ADI327705 AMX327704:ANE327705 AWT327704:AXA327705 BGP327704:BGW327705 BQL327704:BQS327705 CAH327704:CAO327705 CKD327704:CKK327705 CTZ327704:CUG327705 DDV327704:DEC327705 DNR327704:DNY327705 DXN327704:DXU327705 EHJ327704:EHQ327705 ERF327704:ERM327705 FBB327704:FBI327705 FKX327704:FLE327705 FUT327704:FVA327705 GEP327704:GEW327705 GOL327704:GOS327705 GYH327704:GYO327705 HID327704:HIK327705 HRZ327704:HSG327705 IBV327704:ICC327705 ILR327704:ILY327705 IVN327704:IVU327705 JFJ327704:JFQ327705 JPF327704:JPM327705 JZB327704:JZI327705 KIX327704:KJE327705 KST327704:KTA327705 LCP327704:LCW327705 LML327704:LMS327705 LWH327704:LWO327705 MGD327704:MGK327705 MPZ327704:MQG327705 MZV327704:NAC327705 NJR327704:NJY327705 NTN327704:NTU327705 ODJ327704:ODQ327705 ONF327704:ONM327705 OXB327704:OXI327705 PGX327704:PHE327705 PQT327704:PRA327705 QAP327704:QAW327705 QKL327704:QKS327705 QUH327704:QUO327705 RED327704:REK327705 RNZ327704:ROG327705 RXV327704:RYC327705 SHR327704:SHY327705 SRN327704:SRU327705 TBJ327704:TBQ327705 TLF327704:TLM327705 TVB327704:TVI327705 UEX327704:UFE327705 UOT327704:UPA327705 UYP327704:UYW327705 VIL327704:VIS327705 VSH327704:VSO327705 WCD327704:WCK327705 WLZ327704:WMG327705 WVV327704:WWC327705 L393240:S393241 JJ393240:JQ393241 TF393240:TM393241 ADB393240:ADI393241 AMX393240:ANE393241 AWT393240:AXA393241 BGP393240:BGW393241 BQL393240:BQS393241 CAH393240:CAO393241 CKD393240:CKK393241 CTZ393240:CUG393241 DDV393240:DEC393241 DNR393240:DNY393241 DXN393240:DXU393241 EHJ393240:EHQ393241 ERF393240:ERM393241 FBB393240:FBI393241 FKX393240:FLE393241 FUT393240:FVA393241 GEP393240:GEW393241 GOL393240:GOS393241 GYH393240:GYO393241 HID393240:HIK393241 HRZ393240:HSG393241 IBV393240:ICC393241 ILR393240:ILY393241 IVN393240:IVU393241 JFJ393240:JFQ393241 JPF393240:JPM393241 JZB393240:JZI393241 KIX393240:KJE393241 KST393240:KTA393241 LCP393240:LCW393241 LML393240:LMS393241 LWH393240:LWO393241 MGD393240:MGK393241 MPZ393240:MQG393241 MZV393240:NAC393241 NJR393240:NJY393241 NTN393240:NTU393241 ODJ393240:ODQ393241 ONF393240:ONM393241 OXB393240:OXI393241 PGX393240:PHE393241 PQT393240:PRA393241 QAP393240:QAW393241 QKL393240:QKS393241 QUH393240:QUO393241 RED393240:REK393241 RNZ393240:ROG393241 RXV393240:RYC393241 SHR393240:SHY393241 SRN393240:SRU393241 TBJ393240:TBQ393241 TLF393240:TLM393241 TVB393240:TVI393241 UEX393240:UFE393241 UOT393240:UPA393241 UYP393240:UYW393241 VIL393240:VIS393241 VSH393240:VSO393241 WCD393240:WCK393241 WLZ393240:WMG393241 WVV393240:WWC393241 L458776:S458777 JJ458776:JQ458777 TF458776:TM458777 ADB458776:ADI458777 AMX458776:ANE458777 AWT458776:AXA458777 BGP458776:BGW458777 BQL458776:BQS458777 CAH458776:CAO458777 CKD458776:CKK458777 CTZ458776:CUG458777 DDV458776:DEC458777 DNR458776:DNY458777 DXN458776:DXU458777 EHJ458776:EHQ458777 ERF458776:ERM458777 FBB458776:FBI458777 FKX458776:FLE458777 FUT458776:FVA458777 GEP458776:GEW458777 GOL458776:GOS458777 GYH458776:GYO458777 HID458776:HIK458777 HRZ458776:HSG458777 IBV458776:ICC458777 ILR458776:ILY458777 IVN458776:IVU458777 JFJ458776:JFQ458777 JPF458776:JPM458777 JZB458776:JZI458777 KIX458776:KJE458777 KST458776:KTA458777 LCP458776:LCW458777 LML458776:LMS458777 LWH458776:LWO458777 MGD458776:MGK458777 MPZ458776:MQG458777 MZV458776:NAC458777 NJR458776:NJY458777 NTN458776:NTU458777 ODJ458776:ODQ458777 ONF458776:ONM458777 OXB458776:OXI458777 PGX458776:PHE458777 PQT458776:PRA458777 QAP458776:QAW458777 QKL458776:QKS458777 QUH458776:QUO458777 RED458776:REK458777 RNZ458776:ROG458777 RXV458776:RYC458777 SHR458776:SHY458777 SRN458776:SRU458777 TBJ458776:TBQ458777 TLF458776:TLM458777 TVB458776:TVI458777 UEX458776:UFE458777 UOT458776:UPA458777 UYP458776:UYW458777 VIL458776:VIS458777 VSH458776:VSO458777 WCD458776:WCK458777 WLZ458776:WMG458777 WVV458776:WWC458777 L524312:S524313 JJ524312:JQ524313 TF524312:TM524313 ADB524312:ADI524313 AMX524312:ANE524313 AWT524312:AXA524313 BGP524312:BGW524313 BQL524312:BQS524313 CAH524312:CAO524313 CKD524312:CKK524313 CTZ524312:CUG524313 DDV524312:DEC524313 DNR524312:DNY524313 DXN524312:DXU524313 EHJ524312:EHQ524313 ERF524312:ERM524313 FBB524312:FBI524313 FKX524312:FLE524313 FUT524312:FVA524313 GEP524312:GEW524313 GOL524312:GOS524313 GYH524312:GYO524313 HID524312:HIK524313 HRZ524312:HSG524313 IBV524312:ICC524313 ILR524312:ILY524313 IVN524312:IVU524313 JFJ524312:JFQ524313 JPF524312:JPM524313 JZB524312:JZI524313 KIX524312:KJE524313 KST524312:KTA524313 LCP524312:LCW524313 LML524312:LMS524313 LWH524312:LWO524313 MGD524312:MGK524313 MPZ524312:MQG524313 MZV524312:NAC524313 NJR524312:NJY524313 NTN524312:NTU524313 ODJ524312:ODQ524313 ONF524312:ONM524313 OXB524312:OXI524313 PGX524312:PHE524313 PQT524312:PRA524313 QAP524312:QAW524313 QKL524312:QKS524313 QUH524312:QUO524313 RED524312:REK524313 RNZ524312:ROG524313 RXV524312:RYC524313 SHR524312:SHY524313 SRN524312:SRU524313 TBJ524312:TBQ524313 TLF524312:TLM524313 TVB524312:TVI524313 UEX524312:UFE524313 UOT524312:UPA524313 UYP524312:UYW524313 VIL524312:VIS524313 VSH524312:VSO524313 WCD524312:WCK524313 WLZ524312:WMG524313 WVV524312:WWC524313 L589848:S589849 JJ589848:JQ589849 TF589848:TM589849 ADB589848:ADI589849 AMX589848:ANE589849 AWT589848:AXA589849 BGP589848:BGW589849 BQL589848:BQS589849 CAH589848:CAO589849 CKD589848:CKK589849 CTZ589848:CUG589849 DDV589848:DEC589849 DNR589848:DNY589849 DXN589848:DXU589849 EHJ589848:EHQ589849 ERF589848:ERM589849 FBB589848:FBI589849 FKX589848:FLE589849 FUT589848:FVA589849 GEP589848:GEW589849 GOL589848:GOS589849 GYH589848:GYO589849 HID589848:HIK589849 HRZ589848:HSG589849 IBV589848:ICC589849 ILR589848:ILY589849 IVN589848:IVU589849 JFJ589848:JFQ589849 JPF589848:JPM589849 JZB589848:JZI589849 KIX589848:KJE589849 KST589848:KTA589849 LCP589848:LCW589849 LML589848:LMS589849 LWH589848:LWO589849 MGD589848:MGK589849 MPZ589848:MQG589849 MZV589848:NAC589849 NJR589848:NJY589849 NTN589848:NTU589849 ODJ589848:ODQ589849 ONF589848:ONM589849 OXB589848:OXI589849 PGX589848:PHE589849 PQT589848:PRA589849 QAP589848:QAW589849 QKL589848:QKS589849 QUH589848:QUO589849 RED589848:REK589849 RNZ589848:ROG589849 RXV589848:RYC589849 SHR589848:SHY589849 SRN589848:SRU589849 TBJ589848:TBQ589849 TLF589848:TLM589849 TVB589848:TVI589849 UEX589848:UFE589849 UOT589848:UPA589849 UYP589848:UYW589849 VIL589848:VIS589849 VSH589848:VSO589849 WCD589848:WCK589849 WLZ589848:WMG589849 WVV589848:WWC589849 L655384:S655385 JJ655384:JQ655385 TF655384:TM655385 ADB655384:ADI655385 AMX655384:ANE655385 AWT655384:AXA655385 BGP655384:BGW655385 BQL655384:BQS655385 CAH655384:CAO655385 CKD655384:CKK655385 CTZ655384:CUG655385 DDV655384:DEC655385 DNR655384:DNY655385 DXN655384:DXU655385 EHJ655384:EHQ655385 ERF655384:ERM655385 FBB655384:FBI655385 FKX655384:FLE655385 FUT655384:FVA655385 GEP655384:GEW655385 GOL655384:GOS655385 GYH655384:GYO655385 HID655384:HIK655385 HRZ655384:HSG655385 IBV655384:ICC655385 ILR655384:ILY655385 IVN655384:IVU655385 JFJ655384:JFQ655385 JPF655384:JPM655385 JZB655384:JZI655385 KIX655384:KJE655385 KST655384:KTA655385 LCP655384:LCW655385 LML655384:LMS655385 LWH655384:LWO655385 MGD655384:MGK655385 MPZ655384:MQG655385 MZV655384:NAC655385 NJR655384:NJY655385 NTN655384:NTU655385 ODJ655384:ODQ655385 ONF655384:ONM655385 OXB655384:OXI655385 PGX655384:PHE655385 PQT655384:PRA655385 QAP655384:QAW655385 QKL655384:QKS655385 QUH655384:QUO655385 RED655384:REK655385 RNZ655384:ROG655385 RXV655384:RYC655385 SHR655384:SHY655385 SRN655384:SRU655385 TBJ655384:TBQ655385 TLF655384:TLM655385 TVB655384:TVI655385 UEX655384:UFE655385 UOT655384:UPA655385 UYP655384:UYW655385 VIL655384:VIS655385 VSH655384:VSO655385 WCD655384:WCK655385 WLZ655384:WMG655385 WVV655384:WWC655385 L720920:S720921 JJ720920:JQ720921 TF720920:TM720921 ADB720920:ADI720921 AMX720920:ANE720921 AWT720920:AXA720921 BGP720920:BGW720921 BQL720920:BQS720921 CAH720920:CAO720921 CKD720920:CKK720921 CTZ720920:CUG720921 DDV720920:DEC720921 DNR720920:DNY720921 DXN720920:DXU720921 EHJ720920:EHQ720921 ERF720920:ERM720921 FBB720920:FBI720921 FKX720920:FLE720921 FUT720920:FVA720921 GEP720920:GEW720921 GOL720920:GOS720921 GYH720920:GYO720921 HID720920:HIK720921 HRZ720920:HSG720921 IBV720920:ICC720921 ILR720920:ILY720921 IVN720920:IVU720921 JFJ720920:JFQ720921 JPF720920:JPM720921 JZB720920:JZI720921 KIX720920:KJE720921 KST720920:KTA720921 LCP720920:LCW720921 LML720920:LMS720921 LWH720920:LWO720921 MGD720920:MGK720921 MPZ720920:MQG720921 MZV720920:NAC720921 NJR720920:NJY720921 NTN720920:NTU720921 ODJ720920:ODQ720921 ONF720920:ONM720921 OXB720920:OXI720921 PGX720920:PHE720921 PQT720920:PRA720921 QAP720920:QAW720921 QKL720920:QKS720921 QUH720920:QUO720921 RED720920:REK720921 RNZ720920:ROG720921 RXV720920:RYC720921 SHR720920:SHY720921 SRN720920:SRU720921 TBJ720920:TBQ720921 TLF720920:TLM720921 TVB720920:TVI720921 UEX720920:UFE720921 UOT720920:UPA720921 UYP720920:UYW720921 VIL720920:VIS720921 VSH720920:VSO720921 WCD720920:WCK720921 WLZ720920:WMG720921 WVV720920:WWC720921 L786456:S786457 JJ786456:JQ786457 TF786456:TM786457 ADB786456:ADI786457 AMX786456:ANE786457 AWT786456:AXA786457 BGP786456:BGW786457 BQL786456:BQS786457 CAH786456:CAO786457 CKD786456:CKK786457 CTZ786456:CUG786457 DDV786456:DEC786457 DNR786456:DNY786457 DXN786456:DXU786457 EHJ786456:EHQ786457 ERF786456:ERM786457 FBB786456:FBI786457 FKX786456:FLE786457 FUT786456:FVA786457 GEP786456:GEW786457 GOL786456:GOS786457 GYH786456:GYO786457 HID786456:HIK786457 HRZ786456:HSG786457 IBV786456:ICC786457 ILR786456:ILY786457 IVN786456:IVU786457 JFJ786456:JFQ786457 JPF786456:JPM786457 JZB786456:JZI786457 KIX786456:KJE786457 KST786456:KTA786457 LCP786456:LCW786457 LML786456:LMS786457 LWH786456:LWO786457 MGD786456:MGK786457 MPZ786456:MQG786457 MZV786456:NAC786457 NJR786456:NJY786457 NTN786456:NTU786457 ODJ786456:ODQ786457 ONF786456:ONM786457 OXB786456:OXI786457 PGX786456:PHE786457 PQT786456:PRA786457 QAP786456:QAW786457 QKL786456:QKS786457 QUH786456:QUO786457 RED786456:REK786457 RNZ786456:ROG786457 RXV786456:RYC786457 SHR786456:SHY786457 SRN786456:SRU786457 TBJ786456:TBQ786457 TLF786456:TLM786457 TVB786456:TVI786457 UEX786456:UFE786457 UOT786456:UPA786457 UYP786456:UYW786457 VIL786456:VIS786457 VSH786456:VSO786457 WCD786456:WCK786457 WLZ786456:WMG786457 WVV786456:WWC786457 L851992:S851993 JJ851992:JQ851993 TF851992:TM851993 ADB851992:ADI851993 AMX851992:ANE851993 AWT851992:AXA851993 BGP851992:BGW851993 BQL851992:BQS851993 CAH851992:CAO851993 CKD851992:CKK851993 CTZ851992:CUG851993 DDV851992:DEC851993 DNR851992:DNY851993 DXN851992:DXU851993 EHJ851992:EHQ851993 ERF851992:ERM851993 FBB851992:FBI851993 FKX851992:FLE851993 FUT851992:FVA851993 GEP851992:GEW851993 GOL851992:GOS851993 GYH851992:GYO851993 HID851992:HIK851993 HRZ851992:HSG851993 IBV851992:ICC851993 ILR851992:ILY851993 IVN851992:IVU851993 JFJ851992:JFQ851993 JPF851992:JPM851993 JZB851992:JZI851993 KIX851992:KJE851993 KST851992:KTA851993 LCP851992:LCW851993 LML851992:LMS851993 LWH851992:LWO851993 MGD851992:MGK851993 MPZ851992:MQG851993 MZV851992:NAC851993 NJR851992:NJY851993 NTN851992:NTU851993 ODJ851992:ODQ851993 ONF851992:ONM851993 OXB851992:OXI851993 PGX851992:PHE851993 PQT851992:PRA851993 QAP851992:QAW851993 QKL851992:QKS851993 QUH851992:QUO851993 RED851992:REK851993 RNZ851992:ROG851993 RXV851992:RYC851993 SHR851992:SHY851993 SRN851992:SRU851993 TBJ851992:TBQ851993 TLF851992:TLM851993 TVB851992:TVI851993 UEX851992:UFE851993 UOT851992:UPA851993 UYP851992:UYW851993 VIL851992:VIS851993 VSH851992:VSO851993 WCD851992:WCK851993 WLZ851992:WMG851993 WVV851992:WWC851993 L917528:S917529 JJ917528:JQ917529 TF917528:TM917529 ADB917528:ADI917529 AMX917528:ANE917529 AWT917528:AXA917529 BGP917528:BGW917529 BQL917528:BQS917529 CAH917528:CAO917529 CKD917528:CKK917529 CTZ917528:CUG917529 DDV917528:DEC917529 DNR917528:DNY917529 DXN917528:DXU917529 EHJ917528:EHQ917529 ERF917528:ERM917529 FBB917528:FBI917529 FKX917528:FLE917529 FUT917528:FVA917529 GEP917528:GEW917529 GOL917528:GOS917529 GYH917528:GYO917529 HID917528:HIK917529 HRZ917528:HSG917529 IBV917528:ICC917529 ILR917528:ILY917529 IVN917528:IVU917529 JFJ917528:JFQ917529 JPF917528:JPM917529 JZB917528:JZI917529 KIX917528:KJE917529 KST917528:KTA917529 LCP917528:LCW917529 LML917528:LMS917529 LWH917528:LWO917529 MGD917528:MGK917529 MPZ917528:MQG917529 MZV917528:NAC917529 NJR917528:NJY917529 NTN917528:NTU917529 ODJ917528:ODQ917529 ONF917528:ONM917529 OXB917528:OXI917529 PGX917528:PHE917529 PQT917528:PRA917529 QAP917528:QAW917529 QKL917528:QKS917529 QUH917528:QUO917529 RED917528:REK917529 RNZ917528:ROG917529 RXV917528:RYC917529 SHR917528:SHY917529 SRN917528:SRU917529 TBJ917528:TBQ917529 TLF917528:TLM917529 TVB917528:TVI917529 UEX917528:UFE917529 UOT917528:UPA917529 UYP917528:UYW917529 VIL917528:VIS917529 VSH917528:VSO917529 WCD917528:WCK917529 WLZ917528:WMG917529 WVV917528:WWC917529 L983064:S983065 JJ983064:JQ983065 TF983064:TM983065 ADB983064:ADI983065 AMX983064:ANE983065 AWT983064:AXA983065 BGP983064:BGW983065 BQL983064:BQS983065 CAH983064:CAO983065 CKD983064:CKK983065 CTZ983064:CUG983065 DDV983064:DEC983065 DNR983064:DNY983065 DXN983064:DXU983065 EHJ983064:EHQ983065 ERF983064:ERM983065 FBB983064:FBI983065 FKX983064:FLE983065 FUT983064:FVA983065 GEP983064:GEW983065 GOL983064:GOS983065 GYH983064:GYO983065 HID983064:HIK983065 HRZ983064:HSG983065 IBV983064:ICC983065 ILR983064:ILY983065 IVN983064:IVU983065 JFJ983064:JFQ983065 JPF983064:JPM983065 JZB983064:JZI983065 KIX983064:KJE983065 KST983064:KTA983065 LCP983064:LCW983065 LML983064:LMS983065 LWH983064:LWO983065 MGD983064:MGK983065 MPZ983064:MQG983065 MZV983064:NAC983065 NJR983064:NJY983065 NTN983064:NTU983065 ODJ983064:ODQ983065 ONF983064:ONM983065 OXB983064:OXI983065 PGX983064:PHE983065 PQT983064:PRA983065 QAP983064:QAW983065 QKL983064:QKS983065 QUH983064:QUO983065 RED983064:REK983065 RNZ983064:ROG983065 RXV983064:RYC983065 SHR983064:SHY983065 SRN983064:SRU983065 TBJ983064:TBQ983065 TLF983064:TLM983065 TVB983064:TVI983065 UEX983064:UFE983065 UOT983064:UPA983065 UYP983064:UYW983065 VIL983064:VIS983065 VSH983064:VSO983065 WCD983064:WCK983065 WLZ983064:WMG983065 WVV983064:WWC983065 WWS983078 KG53 UC53 ADY53 ANU53 AXQ53 BHM53 BRI53 CBE53 CLA53 CUW53 DES53 DOO53 DYK53 EIG53 ESC53 FBY53 FLU53 FVQ53 GFM53 GPI53 GZE53 HJA53 HSW53 ICS53 IMO53 IWK53 JGG53 JQC53 JZY53 KJU53 KTQ53 LDM53 LNI53 LXE53 MHA53 MQW53 NAS53 NKO53 NUK53 OEG53 OOC53 OXY53 PHU53 PRQ53 QBM53 QLI53 QVE53 RFA53 ROW53 RYS53 SIO53 SSK53 TCG53 TMC53 TVY53 UFU53 UPQ53 UZM53 VJI53 VTE53 WDA53 WMW53 WWS53 AI65574 KG65574 UC65574 ADY65574 ANU65574 AXQ65574 BHM65574 BRI65574 CBE65574 CLA65574 CUW65574 DES65574 DOO65574 DYK65574 EIG65574 ESC65574 FBY65574 FLU65574 FVQ65574 GFM65574 GPI65574 GZE65574 HJA65574 HSW65574 ICS65574 IMO65574 IWK65574 JGG65574 JQC65574 JZY65574 KJU65574 KTQ65574 LDM65574 LNI65574 LXE65574 MHA65574 MQW65574 NAS65574 NKO65574 NUK65574 OEG65574 OOC65574 OXY65574 PHU65574 PRQ65574 QBM65574 QLI65574 QVE65574 RFA65574 ROW65574 RYS65574 SIO65574 SSK65574 TCG65574 TMC65574 TVY65574 UFU65574 UPQ65574 UZM65574 VJI65574 VTE65574 WDA65574 WMW65574 WWS65574 AI131110 KG131110 UC131110 ADY131110 ANU131110 AXQ131110 BHM131110 BRI131110 CBE131110 CLA131110 CUW131110 DES131110 DOO131110 DYK131110 EIG131110 ESC131110 FBY131110 FLU131110 FVQ131110 GFM131110 GPI131110 GZE131110 HJA131110 HSW131110 ICS131110 IMO131110 IWK131110 JGG131110 JQC131110 JZY131110 KJU131110 KTQ131110 LDM131110 LNI131110 LXE131110 MHA131110 MQW131110 NAS131110 NKO131110 NUK131110 OEG131110 OOC131110 OXY131110 PHU131110 PRQ131110 QBM131110 QLI131110 QVE131110 RFA131110 ROW131110 RYS131110 SIO131110 SSK131110 TCG131110 TMC131110 TVY131110 UFU131110 UPQ131110 UZM131110 VJI131110 VTE131110 WDA131110 WMW131110 WWS131110 AI196646 KG196646 UC196646 ADY196646 ANU196646 AXQ196646 BHM196646 BRI196646 CBE196646 CLA196646 CUW196646 DES196646 DOO196646 DYK196646 EIG196646 ESC196646 FBY196646 FLU196646 FVQ196646 GFM196646 GPI196646 GZE196646 HJA196646 HSW196646 ICS196646 IMO196646 IWK196646 JGG196646 JQC196646 JZY196646 KJU196646 KTQ196646 LDM196646 LNI196646 LXE196646 MHA196646 MQW196646 NAS196646 NKO196646 NUK196646 OEG196646 OOC196646 OXY196646 PHU196646 PRQ196646 QBM196646 QLI196646 QVE196646 RFA196646 ROW196646 RYS196646 SIO196646 SSK196646 TCG196646 TMC196646 TVY196646 UFU196646 UPQ196646 UZM196646 VJI196646 VTE196646 WDA196646 WMW196646 WWS196646 AI262182 KG262182 UC262182 ADY262182 ANU262182 AXQ262182 BHM262182 BRI262182 CBE262182 CLA262182 CUW262182 DES262182 DOO262182 DYK262182 EIG262182 ESC262182 FBY262182 FLU262182 FVQ262182 GFM262182 GPI262182 GZE262182 HJA262182 HSW262182 ICS262182 IMO262182 IWK262182 JGG262182 JQC262182 JZY262182 KJU262182 KTQ262182 LDM262182 LNI262182 LXE262182 MHA262182 MQW262182 NAS262182 NKO262182 NUK262182 OEG262182 OOC262182 OXY262182 PHU262182 PRQ262182 QBM262182 QLI262182 QVE262182 RFA262182 ROW262182 RYS262182 SIO262182 SSK262182 TCG262182 TMC262182 TVY262182 UFU262182 UPQ262182 UZM262182 VJI262182 VTE262182 WDA262182 WMW262182 WWS262182 AI327718 KG327718 UC327718 ADY327718 ANU327718 AXQ327718 BHM327718 BRI327718 CBE327718 CLA327718 CUW327718 DES327718 DOO327718 DYK327718 EIG327718 ESC327718 FBY327718 FLU327718 FVQ327718 GFM327718 GPI327718 GZE327718 HJA327718 HSW327718 ICS327718 IMO327718 IWK327718 JGG327718 JQC327718 JZY327718 KJU327718 KTQ327718 LDM327718 LNI327718 LXE327718 MHA327718 MQW327718 NAS327718 NKO327718 NUK327718 OEG327718 OOC327718 OXY327718 PHU327718 PRQ327718 QBM327718 QLI327718 QVE327718 RFA327718 ROW327718 RYS327718 SIO327718 SSK327718 TCG327718 TMC327718 TVY327718 UFU327718 UPQ327718 UZM327718 VJI327718 VTE327718 WDA327718 WMW327718 WWS327718 AI393254 KG393254 UC393254 ADY393254 ANU393254 AXQ393254 BHM393254 BRI393254 CBE393254 CLA393254 CUW393254 DES393254 DOO393254 DYK393254 EIG393254 ESC393254 FBY393254 FLU393254 FVQ393254 GFM393254 GPI393254 GZE393254 HJA393254 HSW393254 ICS393254 IMO393254 IWK393254 JGG393254 JQC393254 JZY393254 KJU393254 KTQ393254 LDM393254 LNI393254 LXE393254 MHA393254 MQW393254 NAS393254 NKO393254 NUK393254 OEG393254 OOC393254 OXY393254 PHU393254 PRQ393254 QBM393254 QLI393254 QVE393254 RFA393254 ROW393254 RYS393254 SIO393254 SSK393254 TCG393254 TMC393254 TVY393254 UFU393254 UPQ393254 UZM393254 VJI393254 VTE393254 WDA393254 WMW393254 WWS393254 AI458790 KG458790 UC458790 ADY458790 ANU458790 AXQ458790 BHM458790 BRI458790 CBE458790 CLA458790 CUW458790 DES458790 DOO458790 DYK458790 EIG458790 ESC458790 FBY458790 FLU458790 FVQ458790 GFM458790 GPI458790 GZE458790 HJA458790 HSW458790 ICS458790 IMO458790 IWK458790 JGG458790 JQC458790 JZY458790 KJU458790 KTQ458790 LDM458790 LNI458790 LXE458790 MHA458790 MQW458790 NAS458790 NKO458790 NUK458790 OEG458790 OOC458790 OXY458790 PHU458790 PRQ458790 QBM458790 QLI458790 QVE458790 RFA458790 ROW458790 RYS458790 SIO458790 SSK458790 TCG458790 TMC458790 TVY458790 UFU458790 UPQ458790 UZM458790 VJI458790 VTE458790 WDA458790 WMW458790 WWS458790 AI524326 KG524326 UC524326 ADY524326 ANU524326 AXQ524326 BHM524326 BRI524326 CBE524326 CLA524326 CUW524326 DES524326 DOO524326 DYK524326 EIG524326 ESC524326 FBY524326 FLU524326 FVQ524326 GFM524326 GPI524326 GZE524326 HJA524326 HSW524326 ICS524326 IMO524326 IWK524326 JGG524326 JQC524326 JZY524326 KJU524326 KTQ524326 LDM524326 LNI524326 LXE524326 MHA524326 MQW524326 NAS524326 NKO524326 NUK524326 OEG524326 OOC524326 OXY524326 PHU524326 PRQ524326 QBM524326 QLI524326 QVE524326 RFA524326 ROW524326 RYS524326 SIO524326 SSK524326 TCG524326 TMC524326 TVY524326 UFU524326 UPQ524326 UZM524326 VJI524326 VTE524326 WDA524326 WMW524326 WWS524326 AI589862 KG589862 UC589862 ADY589862 ANU589862 AXQ589862 BHM589862 BRI589862 CBE589862 CLA589862 CUW589862 DES589862 DOO589862 DYK589862 EIG589862 ESC589862 FBY589862 FLU589862 FVQ589862 GFM589862 GPI589862 GZE589862 HJA589862 HSW589862 ICS589862 IMO589862 IWK589862 JGG589862 JQC589862 JZY589862 KJU589862 KTQ589862 LDM589862 LNI589862 LXE589862 MHA589862 MQW589862 NAS589862 NKO589862 NUK589862 OEG589862 OOC589862 OXY589862 PHU589862 PRQ589862 QBM589862 QLI589862 QVE589862 RFA589862 ROW589862 RYS589862 SIO589862 SSK589862 TCG589862 TMC589862 TVY589862 UFU589862 UPQ589862 UZM589862 VJI589862 VTE589862 WDA589862 WMW589862 WWS589862 AI655398 KG655398 UC655398 ADY655398 ANU655398 AXQ655398 BHM655398 BRI655398 CBE655398 CLA655398 CUW655398 DES655398 DOO655398 DYK655398 EIG655398 ESC655398 FBY655398 FLU655398 FVQ655398 GFM655398 GPI655398 GZE655398 HJA655398 HSW655398 ICS655398 IMO655398 IWK655398 JGG655398 JQC655398 JZY655398 KJU655398 KTQ655398 LDM655398 LNI655398 LXE655398 MHA655398 MQW655398 NAS655398 NKO655398 NUK655398 OEG655398 OOC655398 OXY655398 PHU655398 PRQ655398 QBM655398 QLI655398 QVE655398 RFA655398 ROW655398 RYS655398 SIO655398 SSK655398 TCG655398 TMC655398 TVY655398 UFU655398 UPQ655398 UZM655398 VJI655398 VTE655398 WDA655398 WMW655398 WWS655398 AI720934 KG720934 UC720934 ADY720934 ANU720934 AXQ720934 BHM720934 BRI720934 CBE720934 CLA720934 CUW720934 DES720934 DOO720934 DYK720934 EIG720934 ESC720934 FBY720934 FLU720934 FVQ720934 GFM720934 GPI720934 GZE720934 HJA720934 HSW720934 ICS720934 IMO720934 IWK720934 JGG720934 JQC720934 JZY720934 KJU720934 KTQ720934 LDM720934 LNI720934 LXE720934 MHA720934 MQW720934 NAS720934 NKO720934 NUK720934 OEG720934 OOC720934 OXY720934 PHU720934 PRQ720934 QBM720934 QLI720934 QVE720934 RFA720934 ROW720934 RYS720934 SIO720934 SSK720934 TCG720934 TMC720934 TVY720934 UFU720934 UPQ720934 UZM720934 VJI720934 VTE720934 WDA720934 WMW720934 WWS720934 AI786470 KG786470 UC786470 ADY786470 ANU786470 AXQ786470 BHM786470 BRI786470 CBE786470 CLA786470 CUW786470 DES786470 DOO786470 DYK786470 EIG786470 ESC786470 FBY786470 FLU786470 FVQ786470 GFM786470 GPI786470 GZE786470 HJA786470 HSW786470 ICS786470 IMO786470 IWK786470 JGG786470 JQC786470 JZY786470 KJU786470 KTQ786470 LDM786470 LNI786470 LXE786470 MHA786470 MQW786470 NAS786470 NKO786470 NUK786470 OEG786470 OOC786470 OXY786470 PHU786470 PRQ786470 QBM786470 QLI786470 QVE786470 RFA786470 ROW786470 RYS786470 SIO786470 SSK786470 TCG786470 TMC786470 TVY786470 UFU786470 UPQ786470 UZM786470 VJI786470 VTE786470 WDA786470 WMW786470 WWS786470 AI852006 KG852006 UC852006 ADY852006 ANU852006 AXQ852006 BHM852006 BRI852006 CBE852006 CLA852006 CUW852006 DES852006 DOO852006 DYK852006 EIG852006 ESC852006 FBY852006 FLU852006 FVQ852006 GFM852006 GPI852006 GZE852006 HJA852006 HSW852006 ICS852006 IMO852006 IWK852006 JGG852006 JQC852006 JZY852006 KJU852006 KTQ852006 LDM852006 LNI852006 LXE852006 MHA852006 MQW852006 NAS852006 NKO852006 NUK852006 OEG852006 OOC852006 OXY852006 PHU852006 PRQ852006 QBM852006 QLI852006 QVE852006 RFA852006 ROW852006 RYS852006 SIO852006 SSK852006 TCG852006 TMC852006 TVY852006 UFU852006 UPQ852006 UZM852006 VJI852006 VTE852006 WDA852006 WMW852006 WWS852006 AI917542 KG917542 UC917542 ADY917542 ANU917542 AXQ917542 BHM917542 BRI917542 CBE917542 CLA917542 CUW917542 DES917542 DOO917542 DYK917542 EIG917542 ESC917542 FBY917542 FLU917542 FVQ917542 GFM917542 GPI917542 GZE917542 HJA917542 HSW917542 ICS917542 IMO917542 IWK917542 JGG917542 JQC917542 JZY917542 KJU917542 KTQ917542 LDM917542 LNI917542 LXE917542 MHA917542 MQW917542 NAS917542 NKO917542 NUK917542 OEG917542 OOC917542 OXY917542 PHU917542 PRQ917542 QBM917542 QLI917542 QVE917542 RFA917542 ROW917542 RYS917542 SIO917542 SSK917542 TCG917542 TMC917542 TVY917542 UFU917542 UPQ917542 UZM917542 VJI917542 VTE917542 WDA917542 WMW917542 WWS917542 AI983078 KG983078 UC983078 ADY983078 ANU983078 AXQ983078 BHM983078 BRI983078 CBE983078 CLA983078 CUW983078 DES983078 DOO983078 DYK983078 EIG983078 ESC983078 FBY983078 FLU983078 FVQ983078 GFM983078 GPI983078 GZE983078 HJA983078 HSW983078 ICS983078 IMO983078 IWK983078 JGG983078 JQC983078 JZY983078 KJU983078 KTQ983078 LDM983078 LNI983078 LXE983078 MHA983078 MQW983078 NAS983078 NKO983078 NUK983078 OEG983078 OOC983078 OXY983078 PHU983078 PRQ983078 QBM983078 QLI983078 QVE983078 RFA983078 ROW983078 RYS983078 SIO983078 SSK983078 TCG983078 TMC983078 TVY983078 UFU983078 UPQ983078 UZM983078 VJI983078 Q38:S39 L47:P47 AM46:AQ46 L44:P45 L53:P53 AN45:AR45 AN47:AR47 WVV46:WVZ53 WLZ46:WMD53 WCD46:WCH53 VSH46:VSL53 VIL46:VIP53 UYP46:UYT53 UOT46:UOX53 UEX46:UFB53 TVB46:TVF53 TLF46:TLJ53 TBJ46:TBN53 SRN46:SRR53 SHR46:SHV53 RXV46:RXZ53 RNZ46:ROD53 RED46:REH53 QUH46:QUL53 QKL46:QKP53 QAP46:QAT53 PQT46:PQX53 PGX46:PHB53 OXB46:OXF53 ONF46:ONJ53 ODJ46:ODN53 NTN46:NTR53 NJR46:NJV53 MZV46:MZZ53 MPZ46:MQD53 MGD46:MGH53 LWH46:LWL53 LML46:LMP53 LCP46:LCT53 KST46:KSX53 KIX46:KJB53 JZB46:JZF53 JPF46:JPJ53 JFJ46:JFN53 IVN46:IVR53 ILR46:ILV53 IBV46:IBZ53 HRZ46:HSD53 HID46:HIH53 GYH46:GYL53 GOL46:GOP53 GEP46:GET53 FUT46:FUX53 FKX46:FLB53 FBB46:FBF53 ERF46:ERJ53 EHJ46:EHN53 DXN46:DXR53 DNR46:DNV53 DDV46:DDZ53 CTZ46:CUD53 CKD46:CKH53 CAH46:CAL53 BQL46:BQP53 BGP46:BGT53 AWT46:AWX53 AMX46:ANB53 ADB46:ADF53 TF46:TJ53 JJ46:JN53"/>
    <dataValidation allowBlank="1" showInputMessage="1" showErrorMessage="1" promptTitle="Manometergenauigkeit" prompt="Die Genauigkeit des Manometers wird mit der Druckwaage überprüft. Die Abweichung darf maximal 10 % betragen. Die Druckanzeige muss stabil sein." sqref="WVV983063:WWC983063 JJ37:JQ37 TF37:TM37 ADB37:ADI37 AMX37:ANE37 AWT37:AXA37 BGP37:BGW37 BQL37:BQS37 CAH37:CAO37 CKD37:CKK37 CTZ37:CUG37 DDV37:DEC37 DNR37:DNY37 DXN37:DXU37 EHJ37:EHQ37 ERF37:ERM37 FBB37:FBI37 FKX37:FLE37 FUT37:FVA37 GEP37:GEW37 GOL37:GOS37 GYH37:GYO37 HID37:HIK37 HRZ37:HSG37 IBV37:ICC37 ILR37:ILY37 IVN37:IVU37 JFJ37:JFQ37 JPF37:JPM37 JZB37:JZI37 KIX37:KJE37 KST37:KTA37 LCP37:LCW37 LML37:LMS37 LWH37:LWO37 MGD37:MGK37 MPZ37:MQG37 MZV37:NAC37 NJR37:NJY37 NTN37:NTU37 ODJ37:ODQ37 ONF37:ONM37 OXB37:OXI37 PGX37:PHE37 PQT37:PRA37 QAP37:QAW37 QKL37:QKS37 QUH37:QUO37 RED37:REK37 RNZ37:ROG37 RXV37:RYC37 SHR37:SHY37 SRN37:SRU37 TBJ37:TBQ37 TLF37:TLM37 TVB37:TVI37 UEX37:UFE37 UOT37:UPA37 UYP37:UYW37 VIL37:VIS37 VSH37:VSO37 WCD37:WCK37 WLZ37:WMG37 WVV37:WWC37 L65559:S65559 JJ65559:JQ65559 TF65559:TM65559 ADB65559:ADI65559 AMX65559:ANE65559 AWT65559:AXA65559 BGP65559:BGW65559 BQL65559:BQS65559 CAH65559:CAO65559 CKD65559:CKK65559 CTZ65559:CUG65559 DDV65559:DEC65559 DNR65559:DNY65559 DXN65559:DXU65559 EHJ65559:EHQ65559 ERF65559:ERM65559 FBB65559:FBI65559 FKX65559:FLE65559 FUT65559:FVA65559 GEP65559:GEW65559 GOL65559:GOS65559 GYH65559:GYO65559 HID65559:HIK65559 HRZ65559:HSG65559 IBV65559:ICC65559 ILR65559:ILY65559 IVN65559:IVU65559 JFJ65559:JFQ65559 JPF65559:JPM65559 JZB65559:JZI65559 KIX65559:KJE65559 KST65559:KTA65559 LCP65559:LCW65559 LML65559:LMS65559 LWH65559:LWO65559 MGD65559:MGK65559 MPZ65559:MQG65559 MZV65559:NAC65559 NJR65559:NJY65559 NTN65559:NTU65559 ODJ65559:ODQ65559 ONF65559:ONM65559 OXB65559:OXI65559 PGX65559:PHE65559 PQT65559:PRA65559 QAP65559:QAW65559 QKL65559:QKS65559 QUH65559:QUO65559 RED65559:REK65559 RNZ65559:ROG65559 RXV65559:RYC65559 SHR65559:SHY65559 SRN65559:SRU65559 TBJ65559:TBQ65559 TLF65559:TLM65559 TVB65559:TVI65559 UEX65559:UFE65559 UOT65559:UPA65559 UYP65559:UYW65559 VIL65559:VIS65559 VSH65559:VSO65559 WCD65559:WCK65559 WLZ65559:WMG65559 WVV65559:WWC65559 L131095:S131095 JJ131095:JQ131095 TF131095:TM131095 ADB131095:ADI131095 AMX131095:ANE131095 AWT131095:AXA131095 BGP131095:BGW131095 BQL131095:BQS131095 CAH131095:CAO131095 CKD131095:CKK131095 CTZ131095:CUG131095 DDV131095:DEC131095 DNR131095:DNY131095 DXN131095:DXU131095 EHJ131095:EHQ131095 ERF131095:ERM131095 FBB131095:FBI131095 FKX131095:FLE131095 FUT131095:FVA131095 GEP131095:GEW131095 GOL131095:GOS131095 GYH131095:GYO131095 HID131095:HIK131095 HRZ131095:HSG131095 IBV131095:ICC131095 ILR131095:ILY131095 IVN131095:IVU131095 JFJ131095:JFQ131095 JPF131095:JPM131095 JZB131095:JZI131095 KIX131095:KJE131095 KST131095:KTA131095 LCP131095:LCW131095 LML131095:LMS131095 LWH131095:LWO131095 MGD131095:MGK131095 MPZ131095:MQG131095 MZV131095:NAC131095 NJR131095:NJY131095 NTN131095:NTU131095 ODJ131095:ODQ131095 ONF131095:ONM131095 OXB131095:OXI131095 PGX131095:PHE131095 PQT131095:PRA131095 QAP131095:QAW131095 QKL131095:QKS131095 QUH131095:QUO131095 RED131095:REK131095 RNZ131095:ROG131095 RXV131095:RYC131095 SHR131095:SHY131095 SRN131095:SRU131095 TBJ131095:TBQ131095 TLF131095:TLM131095 TVB131095:TVI131095 UEX131095:UFE131095 UOT131095:UPA131095 UYP131095:UYW131095 VIL131095:VIS131095 VSH131095:VSO131095 WCD131095:WCK131095 WLZ131095:WMG131095 WVV131095:WWC131095 L196631:S196631 JJ196631:JQ196631 TF196631:TM196631 ADB196631:ADI196631 AMX196631:ANE196631 AWT196631:AXA196631 BGP196631:BGW196631 BQL196631:BQS196631 CAH196631:CAO196631 CKD196631:CKK196631 CTZ196631:CUG196631 DDV196631:DEC196631 DNR196631:DNY196631 DXN196631:DXU196631 EHJ196631:EHQ196631 ERF196631:ERM196631 FBB196631:FBI196631 FKX196631:FLE196631 FUT196631:FVA196631 GEP196631:GEW196631 GOL196631:GOS196631 GYH196631:GYO196631 HID196631:HIK196631 HRZ196631:HSG196631 IBV196631:ICC196631 ILR196631:ILY196631 IVN196631:IVU196631 JFJ196631:JFQ196631 JPF196631:JPM196631 JZB196631:JZI196631 KIX196631:KJE196631 KST196631:KTA196631 LCP196631:LCW196631 LML196631:LMS196631 LWH196631:LWO196631 MGD196631:MGK196631 MPZ196631:MQG196631 MZV196631:NAC196631 NJR196631:NJY196631 NTN196631:NTU196631 ODJ196631:ODQ196631 ONF196631:ONM196631 OXB196631:OXI196631 PGX196631:PHE196631 PQT196631:PRA196631 QAP196631:QAW196631 QKL196631:QKS196631 QUH196631:QUO196631 RED196631:REK196631 RNZ196631:ROG196631 RXV196631:RYC196631 SHR196631:SHY196631 SRN196631:SRU196631 TBJ196631:TBQ196631 TLF196631:TLM196631 TVB196631:TVI196631 UEX196631:UFE196631 UOT196631:UPA196631 UYP196631:UYW196631 VIL196631:VIS196631 VSH196631:VSO196631 WCD196631:WCK196631 WLZ196631:WMG196631 WVV196631:WWC196631 L262167:S262167 JJ262167:JQ262167 TF262167:TM262167 ADB262167:ADI262167 AMX262167:ANE262167 AWT262167:AXA262167 BGP262167:BGW262167 BQL262167:BQS262167 CAH262167:CAO262167 CKD262167:CKK262167 CTZ262167:CUG262167 DDV262167:DEC262167 DNR262167:DNY262167 DXN262167:DXU262167 EHJ262167:EHQ262167 ERF262167:ERM262167 FBB262167:FBI262167 FKX262167:FLE262167 FUT262167:FVA262167 GEP262167:GEW262167 GOL262167:GOS262167 GYH262167:GYO262167 HID262167:HIK262167 HRZ262167:HSG262167 IBV262167:ICC262167 ILR262167:ILY262167 IVN262167:IVU262167 JFJ262167:JFQ262167 JPF262167:JPM262167 JZB262167:JZI262167 KIX262167:KJE262167 KST262167:KTA262167 LCP262167:LCW262167 LML262167:LMS262167 LWH262167:LWO262167 MGD262167:MGK262167 MPZ262167:MQG262167 MZV262167:NAC262167 NJR262167:NJY262167 NTN262167:NTU262167 ODJ262167:ODQ262167 ONF262167:ONM262167 OXB262167:OXI262167 PGX262167:PHE262167 PQT262167:PRA262167 QAP262167:QAW262167 QKL262167:QKS262167 QUH262167:QUO262167 RED262167:REK262167 RNZ262167:ROG262167 RXV262167:RYC262167 SHR262167:SHY262167 SRN262167:SRU262167 TBJ262167:TBQ262167 TLF262167:TLM262167 TVB262167:TVI262167 UEX262167:UFE262167 UOT262167:UPA262167 UYP262167:UYW262167 VIL262167:VIS262167 VSH262167:VSO262167 WCD262167:WCK262167 WLZ262167:WMG262167 WVV262167:WWC262167 L327703:S327703 JJ327703:JQ327703 TF327703:TM327703 ADB327703:ADI327703 AMX327703:ANE327703 AWT327703:AXA327703 BGP327703:BGW327703 BQL327703:BQS327703 CAH327703:CAO327703 CKD327703:CKK327703 CTZ327703:CUG327703 DDV327703:DEC327703 DNR327703:DNY327703 DXN327703:DXU327703 EHJ327703:EHQ327703 ERF327703:ERM327703 FBB327703:FBI327703 FKX327703:FLE327703 FUT327703:FVA327703 GEP327703:GEW327703 GOL327703:GOS327703 GYH327703:GYO327703 HID327703:HIK327703 HRZ327703:HSG327703 IBV327703:ICC327703 ILR327703:ILY327703 IVN327703:IVU327703 JFJ327703:JFQ327703 JPF327703:JPM327703 JZB327703:JZI327703 KIX327703:KJE327703 KST327703:KTA327703 LCP327703:LCW327703 LML327703:LMS327703 LWH327703:LWO327703 MGD327703:MGK327703 MPZ327703:MQG327703 MZV327703:NAC327703 NJR327703:NJY327703 NTN327703:NTU327703 ODJ327703:ODQ327703 ONF327703:ONM327703 OXB327703:OXI327703 PGX327703:PHE327703 PQT327703:PRA327703 QAP327703:QAW327703 QKL327703:QKS327703 QUH327703:QUO327703 RED327703:REK327703 RNZ327703:ROG327703 RXV327703:RYC327703 SHR327703:SHY327703 SRN327703:SRU327703 TBJ327703:TBQ327703 TLF327703:TLM327703 TVB327703:TVI327703 UEX327703:UFE327703 UOT327703:UPA327703 UYP327703:UYW327703 VIL327703:VIS327703 VSH327703:VSO327703 WCD327703:WCK327703 WLZ327703:WMG327703 WVV327703:WWC327703 L393239:S393239 JJ393239:JQ393239 TF393239:TM393239 ADB393239:ADI393239 AMX393239:ANE393239 AWT393239:AXA393239 BGP393239:BGW393239 BQL393239:BQS393239 CAH393239:CAO393239 CKD393239:CKK393239 CTZ393239:CUG393239 DDV393239:DEC393239 DNR393239:DNY393239 DXN393239:DXU393239 EHJ393239:EHQ393239 ERF393239:ERM393239 FBB393239:FBI393239 FKX393239:FLE393239 FUT393239:FVA393239 GEP393239:GEW393239 GOL393239:GOS393239 GYH393239:GYO393239 HID393239:HIK393239 HRZ393239:HSG393239 IBV393239:ICC393239 ILR393239:ILY393239 IVN393239:IVU393239 JFJ393239:JFQ393239 JPF393239:JPM393239 JZB393239:JZI393239 KIX393239:KJE393239 KST393239:KTA393239 LCP393239:LCW393239 LML393239:LMS393239 LWH393239:LWO393239 MGD393239:MGK393239 MPZ393239:MQG393239 MZV393239:NAC393239 NJR393239:NJY393239 NTN393239:NTU393239 ODJ393239:ODQ393239 ONF393239:ONM393239 OXB393239:OXI393239 PGX393239:PHE393239 PQT393239:PRA393239 QAP393239:QAW393239 QKL393239:QKS393239 QUH393239:QUO393239 RED393239:REK393239 RNZ393239:ROG393239 RXV393239:RYC393239 SHR393239:SHY393239 SRN393239:SRU393239 TBJ393239:TBQ393239 TLF393239:TLM393239 TVB393239:TVI393239 UEX393239:UFE393239 UOT393239:UPA393239 UYP393239:UYW393239 VIL393239:VIS393239 VSH393239:VSO393239 WCD393239:WCK393239 WLZ393239:WMG393239 WVV393239:WWC393239 L458775:S458775 JJ458775:JQ458775 TF458775:TM458775 ADB458775:ADI458775 AMX458775:ANE458775 AWT458775:AXA458775 BGP458775:BGW458775 BQL458775:BQS458775 CAH458775:CAO458775 CKD458775:CKK458775 CTZ458775:CUG458775 DDV458775:DEC458775 DNR458775:DNY458775 DXN458775:DXU458775 EHJ458775:EHQ458775 ERF458775:ERM458775 FBB458775:FBI458775 FKX458775:FLE458775 FUT458775:FVA458775 GEP458775:GEW458775 GOL458775:GOS458775 GYH458775:GYO458775 HID458775:HIK458775 HRZ458775:HSG458775 IBV458775:ICC458775 ILR458775:ILY458775 IVN458775:IVU458775 JFJ458775:JFQ458775 JPF458775:JPM458775 JZB458775:JZI458775 KIX458775:KJE458775 KST458775:KTA458775 LCP458775:LCW458775 LML458775:LMS458775 LWH458775:LWO458775 MGD458775:MGK458775 MPZ458775:MQG458775 MZV458775:NAC458775 NJR458775:NJY458775 NTN458775:NTU458775 ODJ458775:ODQ458775 ONF458775:ONM458775 OXB458775:OXI458775 PGX458775:PHE458775 PQT458775:PRA458775 QAP458775:QAW458775 QKL458775:QKS458775 QUH458775:QUO458775 RED458775:REK458775 RNZ458775:ROG458775 RXV458775:RYC458775 SHR458775:SHY458775 SRN458775:SRU458775 TBJ458775:TBQ458775 TLF458775:TLM458775 TVB458775:TVI458775 UEX458775:UFE458775 UOT458775:UPA458775 UYP458775:UYW458775 VIL458775:VIS458775 VSH458775:VSO458775 WCD458775:WCK458775 WLZ458775:WMG458775 WVV458775:WWC458775 L524311:S524311 JJ524311:JQ524311 TF524311:TM524311 ADB524311:ADI524311 AMX524311:ANE524311 AWT524311:AXA524311 BGP524311:BGW524311 BQL524311:BQS524311 CAH524311:CAO524311 CKD524311:CKK524311 CTZ524311:CUG524311 DDV524311:DEC524311 DNR524311:DNY524311 DXN524311:DXU524311 EHJ524311:EHQ524311 ERF524311:ERM524311 FBB524311:FBI524311 FKX524311:FLE524311 FUT524311:FVA524311 GEP524311:GEW524311 GOL524311:GOS524311 GYH524311:GYO524311 HID524311:HIK524311 HRZ524311:HSG524311 IBV524311:ICC524311 ILR524311:ILY524311 IVN524311:IVU524311 JFJ524311:JFQ524311 JPF524311:JPM524311 JZB524311:JZI524311 KIX524311:KJE524311 KST524311:KTA524311 LCP524311:LCW524311 LML524311:LMS524311 LWH524311:LWO524311 MGD524311:MGK524311 MPZ524311:MQG524311 MZV524311:NAC524311 NJR524311:NJY524311 NTN524311:NTU524311 ODJ524311:ODQ524311 ONF524311:ONM524311 OXB524311:OXI524311 PGX524311:PHE524311 PQT524311:PRA524311 QAP524311:QAW524311 QKL524311:QKS524311 QUH524311:QUO524311 RED524311:REK524311 RNZ524311:ROG524311 RXV524311:RYC524311 SHR524311:SHY524311 SRN524311:SRU524311 TBJ524311:TBQ524311 TLF524311:TLM524311 TVB524311:TVI524311 UEX524311:UFE524311 UOT524311:UPA524311 UYP524311:UYW524311 VIL524311:VIS524311 VSH524311:VSO524311 WCD524311:WCK524311 WLZ524311:WMG524311 WVV524311:WWC524311 L589847:S589847 JJ589847:JQ589847 TF589847:TM589847 ADB589847:ADI589847 AMX589847:ANE589847 AWT589847:AXA589847 BGP589847:BGW589847 BQL589847:BQS589847 CAH589847:CAO589847 CKD589847:CKK589847 CTZ589847:CUG589847 DDV589847:DEC589847 DNR589847:DNY589847 DXN589847:DXU589847 EHJ589847:EHQ589847 ERF589847:ERM589847 FBB589847:FBI589847 FKX589847:FLE589847 FUT589847:FVA589847 GEP589847:GEW589847 GOL589847:GOS589847 GYH589847:GYO589847 HID589847:HIK589847 HRZ589847:HSG589847 IBV589847:ICC589847 ILR589847:ILY589847 IVN589847:IVU589847 JFJ589847:JFQ589847 JPF589847:JPM589847 JZB589847:JZI589847 KIX589847:KJE589847 KST589847:KTA589847 LCP589847:LCW589847 LML589847:LMS589847 LWH589847:LWO589847 MGD589847:MGK589847 MPZ589847:MQG589847 MZV589847:NAC589847 NJR589847:NJY589847 NTN589847:NTU589847 ODJ589847:ODQ589847 ONF589847:ONM589847 OXB589847:OXI589847 PGX589847:PHE589847 PQT589847:PRA589847 QAP589847:QAW589847 QKL589847:QKS589847 QUH589847:QUO589847 RED589847:REK589847 RNZ589847:ROG589847 RXV589847:RYC589847 SHR589847:SHY589847 SRN589847:SRU589847 TBJ589847:TBQ589847 TLF589847:TLM589847 TVB589847:TVI589847 UEX589847:UFE589847 UOT589847:UPA589847 UYP589847:UYW589847 VIL589847:VIS589847 VSH589847:VSO589847 WCD589847:WCK589847 WLZ589847:WMG589847 WVV589847:WWC589847 L655383:S655383 JJ655383:JQ655383 TF655383:TM655383 ADB655383:ADI655383 AMX655383:ANE655383 AWT655383:AXA655383 BGP655383:BGW655383 BQL655383:BQS655383 CAH655383:CAO655383 CKD655383:CKK655383 CTZ655383:CUG655383 DDV655383:DEC655383 DNR655383:DNY655383 DXN655383:DXU655383 EHJ655383:EHQ655383 ERF655383:ERM655383 FBB655383:FBI655383 FKX655383:FLE655383 FUT655383:FVA655383 GEP655383:GEW655383 GOL655383:GOS655383 GYH655383:GYO655383 HID655383:HIK655383 HRZ655383:HSG655383 IBV655383:ICC655383 ILR655383:ILY655383 IVN655383:IVU655383 JFJ655383:JFQ655383 JPF655383:JPM655383 JZB655383:JZI655383 KIX655383:KJE655383 KST655383:KTA655383 LCP655383:LCW655383 LML655383:LMS655383 LWH655383:LWO655383 MGD655383:MGK655383 MPZ655383:MQG655383 MZV655383:NAC655383 NJR655383:NJY655383 NTN655383:NTU655383 ODJ655383:ODQ655383 ONF655383:ONM655383 OXB655383:OXI655383 PGX655383:PHE655383 PQT655383:PRA655383 QAP655383:QAW655383 QKL655383:QKS655383 QUH655383:QUO655383 RED655383:REK655383 RNZ655383:ROG655383 RXV655383:RYC655383 SHR655383:SHY655383 SRN655383:SRU655383 TBJ655383:TBQ655383 TLF655383:TLM655383 TVB655383:TVI655383 UEX655383:UFE655383 UOT655383:UPA655383 UYP655383:UYW655383 VIL655383:VIS655383 VSH655383:VSO655383 WCD655383:WCK655383 WLZ655383:WMG655383 WVV655383:WWC655383 L720919:S720919 JJ720919:JQ720919 TF720919:TM720919 ADB720919:ADI720919 AMX720919:ANE720919 AWT720919:AXA720919 BGP720919:BGW720919 BQL720919:BQS720919 CAH720919:CAO720919 CKD720919:CKK720919 CTZ720919:CUG720919 DDV720919:DEC720919 DNR720919:DNY720919 DXN720919:DXU720919 EHJ720919:EHQ720919 ERF720919:ERM720919 FBB720919:FBI720919 FKX720919:FLE720919 FUT720919:FVA720919 GEP720919:GEW720919 GOL720919:GOS720919 GYH720919:GYO720919 HID720919:HIK720919 HRZ720919:HSG720919 IBV720919:ICC720919 ILR720919:ILY720919 IVN720919:IVU720919 JFJ720919:JFQ720919 JPF720919:JPM720919 JZB720919:JZI720919 KIX720919:KJE720919 KST720919:KTA720919 LCP720919:LCW720919 LML720919:LMS720919 LWH720919:LWO720919 MGD720919:MGK720919 MPZ720919:MQG720919 MZV720919:NAC720919 NJR720919:NJY720919 NTN720919:NTU720919 ODJ720919:ODQ720919 ONF720919:ONM720919 OXB720919:OXI720919 PGX720919:PHE720919 PQT720919:PRA720919 QAP720919:QAW720919 QKL720919:QKS720919 QUH720919:QUO720919 RED720919:REK720919 RNZ720919:ROG720919 RXV720919:RYC720919 SHR720919:SHY720919 SRN720919:SRU720919 TBJ720919:TBQ720919 TLF720919:TLM720919 TVB720919:TVI720919 UEX720919:UFE720919 UOT720919:UPA720919 UYP720919:UYW720919 VIL720919:VIS720919 VSH720919:VSO720919 WCD720919:WCK720919 WLZ720919:WMG720919 WVV720919:WWC720919 L786455:S786455 JJ786455:JQ786455 TF786455:TM786455 ADB786455:ADI786455 AMX786455:ANE786455 AWT786455:AXA786455 BGP786455:BGW786455 BQL786455:BQS786455 CAH786455:CAO786455 CKD786455:CKK786455 CTZ786455:CUG786455 DDV786455:DEC786455 DNR786455:DNY786455 DXN786455:DXU786455 EHJ786455:EHQ786455 ERF786455:ERM786455 FBB786455:FBI786455 FKX786455:FLE786455 FUT786455:FVA786455 GEP786455:GEW786455 GOL786455:GOS786455 GYH786455:GYO786455 HID786455:HIK786455 HRZ786455:HSG786455 IBV786455:ICC786455 ILR786455:ILY786455 IVN786455:IVU786455 JFJ786455:JFQ786455 JPF786455:JPM786455 JZB786455:JZI786455 KIX786455:KJE786455 KST786455:KTA786455 LCP786455:LCW786455 LML786455:LMS786455 LWH786455:LWO786455 MGD786455:MGK786455 MPZ786455:MQG786455 MZV786455:NAC786455 NJR786455:NJY786455 NTN786455:NTU786455 ODJ786455:ODQ786455 ONF786455:ONM786455 OXB786455:OXI786455 PGX786455:PHE786455 PQT786455:PRA786455 QAP786455:QAW786455 QKL786455:QKS786455 QUH786455:QUO786455 RED786455:REK786455 RNZ786455:ROG786455 RXV786455:RYC786455 SHR786455:SHY786455 SRN786455:SRU786455 TBJ786455:TBQ786455 TLF786455:TLM786455 TVB786455:TVI786455 UEX786455:UFE786455 UOT786455:UPA786455 UYP786455:UYW786455 VIL786455:VIS786455 VSH786455:VSO786455 WCD786455:WCK786455 WLZ786455:WMG786455 WVV786455:WWC786455 L851991:S851991 JJ851991:JQ851991 TF851991:TM851991 ADB851991:ADI851991 AMX851991:ANE851991 AWT851991:AXA851991 BGP851991:BGW851991 BQL851991:BQS851991 CAH851991:CAO851991 CKD851991:CKK851991 CTZ851991:CUG851991 DDV851991:DEC851991 DNR851991:DNY851991 DXN851991:DXU851991 EHJ851991:EHQ851991 ERF851991:ERM851991 FBB851991:FBI851991 FKX851991:FLE851991 FUT851991:FVA851991 GEP851991:GEW851991 GOL851991:GOS851991 GYH851991:GYO851991 HID851991:HIK851991 HRZ851991:HSG851991 IBV851991:ICC851991 ILR851991:ILY851991 IVN851991:IVU851991 JFJ851991:JFQ851991 JPF851991:JPM851991 JZB851991:JZI851991 KIX851991:KJE851991 KST851991:KTA851991 LCP851991:LCW851991 LML851991:LMS851991 LWH851991:LWO851991 MGD851991:MGK851991 MPZ851991:MQG851991 MZV851991:NAC851991 NJR851991:NJY851991 NTN851991:NTU851991 ODJ851991:ODQ851991 ONF851991:ONM851991 OXB851991:OXI851991 PGX851991:PHE851991 PQT851991:PRA851991 QAP851991:QAW851991 QKL851991:QKS851991 QUH851991:QUO851991 RED851991:REK851991 RNZ851991:ROG851991 RXV851991:RYC851991 SHR851991:SHY851991 SRN851991:SRU851991 TBJ851991:TBQ851991 TLF851991:TLM851991 TVB851991:TVI851991 UEX851991:UFE851991 UOT851991:UPA851991 UYP851991:UYW851991 VIL851991:VIS851991 VSH851991:VSO851991 WCD851991:WCK851991 WLZ851991:WMG851991 WVV851991:WWC851991 L917527:S917527 JJ917527:JQ917527 TF917527:TM917527 ADB917527:ADI917527 AMX917527:ANE917527 AWT917527:AXA917527 BGP917527:BGW917527 BQL917527:BQS917527 CAH917527:CAO917527 CKD917527:CKK917527 CTZ917527:CUG917527 DDV917527:DEC917527 DNR917527:DNY917527 DXN917527:DXU917527 EHJ917527:EHQ917527 ERF917527:ERM917527 FBB917527:FBI917527 FKX917527:FLE917527 FUT917527:FVA917527 GEP917527:GEW917527 GOL917527:GOS917527 GYH917527:GYO917527 HID917527:HIK917527 HRZ917527:HSG917527 IBV917527:ICC917527 ILR917527:ILY917527 IVN917527:IVU917527 JFJ917527:JFQ917527 JPF917527:JPM917527 JZB917527:JZI917527 KIX917527:KJE917527 KST917527:KTA917527 LCP917527:LCW917527 LML917527:LMS917527 LWH917527:LWO917527 MGD917527:MGK917527 MPZ917527:MQG917527 MZV917527:NAC917527 NJR917527:NJY917527 NTN917527:NTU917527 ODJ917527:ODQ917527 ONF917527:ONM917527 OXB917527:OXI917527 PGX917527:PHE917527 PQT917527:PRA917527 QAP917527:QAW917527 QKL917527:QKS917527 QUH917527:QUO917527 RED917527:REK917527 RNZ917527:ROG917527 RXV917527:RYC917527 SHR917527:SHY917527 SRN917527:SRU917527 TBJ917527:TBQ917527 TLF917527:TLM917527 TVB917527:TVI917527 UEX917527:UFE917527 UOT917527:UPA917527 UYP917527:UYW917527 VIL917527:VIS917527 VSH917527:VSO917527 WCD917527:WCK917527 WLZ917527:WMG917527 WVV917527:WWC917527 L983063:S983063 JJ983063:JQ983063 TF983063:TM983063 ADB983063:ADI983063 AMX983063:ANE983063 AWT983063:AXA983063 BGP983063:BGW983063 BQL983063:BQS983063 CAH983063:CAO983063 CKD983063:CKK983063 CTZ983063:CUG983063 DDV983063:DEC983063 DNR983063:DNY983063 DXN983063:DXU983063 EHJ983063:EHQ983063 ERF983063:ERM983063 FBB983063:FBI983063 FKX983063:FLE983063 FUT983063:FVA983063 GEP983063:GEW983063 GOL983063:GOS983063 GYH983063:GYO983063 HID983063:HIK983063 HRZ983063:HSG983063 IBV983063:ICC983063 ILR983063:ILY983063 IVN983063:IVU983063 JFJ983063:JFQ983063 JPF983063:JPM983063 JZB983063:JZI983063 KIX983063:KJE983063 KST983063:KTA983063 LCP983063:LCW983063 LML983063:LMS983063 LWH983063:LWO983063 MGD983063:MGK983063 MPZ983063:MQG983063 MZV983063:NAC983063 NJR983063:NJY983063 NTN983063:NTU983063 ODJ983063:ODQ983063 ONF983063:ONM983063 OXB983063:OXI983063 PGX983063:PHE983063 PQT983063:PRA983063 QAP983063:QAW983063 QKL983063:QKS983063 QUH983063:QUO983063 RED983063:REK983063 RNZ983063:ROG983063 RXV983063:RYC983063 SHR983063:SHY983063 SRN983063:SRU983063 TBJ983063:TBQ983063 TLF983063:TLM983063 TVB983063:TVI983063 UEX983063:UFE983063 UOT983063:UPA983063 UYP983063:UYW983063 VIL983063:VIS983063 VSH983063:VSO983063 WCD983063:WCK983063 WLZ983063:WMG983063 Q37:S37"/>
    <dataValidation allowBlank="1" showInputMessage="1" showErrorMessage="1" promptTitle="Druckanzeige" prompt="Die Druckanzeige muss am Gestänge angebracht und deutlich ablesbar sein. Der Arbeitsdruckbereich muss mindestens 5 bar betragen. Für diesen Arbeitsdruckbereich ist eine Unterteilung von 0,2 bar erforderlich." sqref="WVV983062:WWC983062 JJ36:JQ36 TF36:TM36 ADB36:ADI36 AMX36:ANE36 AWT36:AXA36 BGP36:BGW36 BQL36:BQS36 CAH36:CAO36 CKD36:CKK36 CTZ36:CUG36 DDV36:DEC36 DNR36:DNY36 DXN36:DXU36 EHJ36:EHQ36 ERF36:ERM36 FBB36:FBI36 FKX36:FLE36 FUT36:FVA36 GEP36:GEW36 GOL36:GOS36 GYH36:GYO36 HID36:HIK36 HRZ36:HSG36 IBV36:ICC36 ILR36:ILY36 IVN36:IVU36 JFJ36:JFQ36 JPF36:JPM36 JZB36:JZI36 KIX36:KJE36 KST36:KTA36 LCP36:LCW36 LML36:LMS36 LWH36:LWO36 MGD36:MGK36 MPZ36:MQG36 MZV36:NAC36 NJR36:NJY36 NTN36:NTU36 ODJ36:ODQ36 ONF36:ONM36 OXB36:OXI36 PGX36:PHE36 PQT36:PRA36 QAP36:QAW36 QKL36:QKS36 QUH36:QUO36 RED36:REK36 RNZ36:ROG36 RXV36:RYC36 SHR36:SHY36 SRN36:SRU36 TBJ36:TBQ36 TLF36:TLM36 TVB36:TVI36 UEX36:UFE36 UOT36:UPA36 UYP36:UYW36 VIL36:VIS36 VSH36:VSO36 WCD36:WCK36 WLZ36:WMG36 WVV36:WWC36 L65558:S65558 JJ65558:JQ65558 TF65558:TM65558 ADB65558:ADI65558 AMX65558:ANE65558 AWT65558:AXA65558 BGP65558:BGW65558 BQL65558:BQS65558 CAH65558:CAO65558 CKD65558:CKK65558 CTZ65558:CUG65558 DDV65558:DEC65558 DNR65558:DNY65558 DXN65558:DXU65558 EHJ65558:EHQ65558 ERF65558:ERM65558 FBB65558:FBI65558 FKX65558:FLE65558 FUT65558:FVA65558 GEP65558:GEW65558 GOL65558:GOS65558 GYH65558:GYO65558 HID65558:HIK65558 HRZ65558:HSG65558 IBV65558:ICC65558 ILR65558:ILY65558 IVN65558:IVU65558 JFJ65558:JFQ65558 JPF65558:JPM65558 JZB65558:JZI65558 KIX65558:KJE65558 KST65558:KTA65558 LCP65558:LCW65558 LML65558:LMS65558 LWH65558:LWO65558 MGD65558:MGK65558 MPZ65558:MQG65558 MZV65558:NAC65558 NJR65558:NJY65558 NTN65558:NTU65558 ODJ65558:ODQ65558 ONF65558:ONM65558 OXB65558:OXI65558 PGX65558:PHE65558 PQT65558:PRA65558 QAP65558:QAW65558 QKL65558:QKS65558 QUH65558:QUO65558 RED65558:REK65558 RNZ65558:ROG65558 RXV65558:RYC65558 SHR65558:SHY65558 SRN65558:SRU65558 TBJ65558:TBQ65558 TLF65558:TLM65558 TVB65558:TVI65558 UEX65558:UFE65558 UOT65558:UPA65558 UYP65558:UYW65558 VIL65558:VIS65558 VSH65558:VSO65558 WCD65558:WCK65558 WLZ65558:WMG65558 WVV65558:WWC65558 L131094:S131094 JJ131094:JQ131094 TF131094:TM131094 ADB131094:ADI131094 AMX131094:ANE131094 AWT131094:AXA131094 BGP131094:BGW131094 BQL131094:BQS131094 CAH131094:CAO131094 CKD131094:CKK131094 CTZ131094:CUG131094 DDV131094:DEC131094 DNR131094:DNY131094 DXN131094:DXU131094 EHJ131094:EHQ131094 ERF131094:ERM131094 FBB131094:FBI131094 FKX131094:FLE131094 FUT131094:FVA131094 GEP131094:GEW131094 GOL131094:GOS131094 GYH131094:GYO131094 HID131094:HIK131094 HRZ131094:HSG131094 IBV131094:ICC131094 ILR131094:ILY131094 IVN131094:IVU131094 JFJ131094:JFQ131094 JPF131094:JPM131094 JZB131094:JZI131094 KIX131094:KJE131094 KST131094:KTA131094 LCP131094:LCW131094 LML131094:LMS131094 LWH131094:LWO131094 MGD131094:MGK131094 MPZ131094:MQG131094 MZV131094:NAC131094 NJR131094:NJY131094 NTN131094:NTU131094 ODJ131094:ODQ131094 ONF131094:ONM131094 OXB131094:OXI131094 PGX131094:PHE131094 PQT131094:PRA131094 QAP131094:QAW131094 QKL131094:QKS131094 QUH131094:QUO131094 RED131094:REK131094 RNZ131094:ROG131094 RXV131094:RYC131094 SHR131094:SHY131094 SRN131094:SRU131094 TBJ131094:TBQ131094 TLF131094:TLM131094 TVB131094:TVI131094 UEX131094:UFE131094 UOT131094:UPA131094 UYP131094:UYW131094 VIL131094:VIS131094 VSH131094:VSO131094 WCD131094:WCK131094 WLZ131094:WMG131094 WVV131094:WWC131094 L196630:S196630 JJ196630:JQ196630 TF196630:TM196630 ADB196630:ADI196630 AMX196630:ANE196630 AWT196630:AXA196630 BGP196630:BGW196630 BQL196630:BQS196630 CAH196630:CAO196630 CKD196630:CKK196630 CTZ196630:CUG196630 DDV196630:DEC196630 DNR196630:DNY196630 DXN196630:DXU196630 EHJ196630:EHQ196630 ERF196630:ERM196630 FBB196630:FBI196630 FKX196630:FLE196630 FUT196630:FVA196630 GEP196630:GEW196630 GOL196630:GOS196630 GYH196630:GYO196630 HID196630:HIK196630 HRZ196630:HSG196630 IBV196630:ICC196630 ILR196630:ILY196630 IVN196630:IVU196630 JFJ196630:JFQ196630 JPF196630:JPM196630 JZB196630:JZI196630 KIX196630:KJE196630 KST196630:KTA196630 LCP196630:LCW196630 LML196630:LMS196630 LWH196630:LWO196630 MGD196630:MGK196630 MPZ196630:MQG196630 MZV196630:NAC196630 NJR196630:NJY196630 NTN196630:NTU196630 ODJ196630:ODQ196630 ONF196630:ONM196630 OXB196630:OXI196630 PGX196630:PHE196630 PQT196630:PRA196630 QAP196630:QAW196630 QKL196630:QKS196630 QUH196630:QUO196630 RED196630:REK196630 RNZ196630:ROG196630 RXV196630:RYC196630 SHR196630:SHY196630 SRN196630:SRU196630 TBJ196630:TBQ196630 TLF196630:TLM196630 TVB196630:TVI196630 UEX196630:UFE196630 UOT196630:UPA196630 UYP196630:UYW196630 VIL196630:VIS196630 VSH196630:VSO196630 WCD196630:WCK196630 WLZ196630:WMG196630 WVV196630:WWC196630 L262166:S262166 JJ262166:JQ262166 TF262166:TM262166 ADB262166:ADI262166 AMX262166:ANE262166 AWT262166:AXA262166 BGP262166:BGW262166 BQL262166:BQS262166 CAH262166:CAO262166 CKD262166:CKK262166 CTZ262166:CUG262166 DDV262166:DEC262166 DNR262166:DNY262166 DXN262166:DXU262166 EHJ262166:EHQ262166 ERF262166:ERM262166 FBB262166:FBI262166 FKX262166:FLE262166 FUT262166:FVA262166 GEP262166:GEW262166 GOL262166:GOS262166 GYH262166:GYO262166 HID262166:HIK262166 HRZ262166:HSG262166 IBV262166:ICC262166 ILR262166:ILY262166 IVN262166:IVU262166 JFJ262166:JFQ262166 JPF262166:JPM262166 JZB262166:JZI262166 KIX262166:KJE262166 KST262166:KTA262166 LCP262166:LCW262166 LML262166:LMS262166 LWH262166:LWO262166 MGD262166:MGK262166 MPZ262166:MQG262166 MZV262166:NAC262166 NJR262166:NJY262166 NTN262166:NTU262166 ODJ262166:ODQ262166 ONF262166:ONM262166 OXB262166:OXI262166 PGX262166:PHE262166 PQT262166:PRA262166 QAP262166:QAW262166 QKL262166:QKS262166 QUH262166:QUO262166 RED262166:REK262166 RNZ262166:ROG262166 RXV262166:RYC262166 SHR262166:SHY262166 SRN262166:SRU262166 TBJ262166:TBQ262166 TLF262166:TLM262166 TVB262166:TVI262166 UEX262166:UFE262166 UOT262166:UPA262166 UYP262166:UYW262166 VIL262166:VIS262166 VSH262166:VSO262166 WCD262166:WCK262166 WLZ262166:WMG262166 WVV262166:WWC262166 L327702:S327702 JJ327702:JQ327702 TF327702:TM327702 ADB327702:ADI327702 AMX327702:ANE327702 AWT327702:AXA327702 BGP327702:BGW327702 BQL327702:BQS327702 CAH327702:CAO327702 CKD327702:CKK327702 CTZ327702:CUG327702 DDV327702:DEC327702 DNR327702:DNY327702 DXN327702:DXU327702 EHJ327702:EHQ327702 ERF327702:ERM327702 FBB327702:FBI327702 FKX327702:FLE327702 FUT327702:FVA327702 GEP327702:GEW327702 GOL327702:GOS327702 GYH327702:GYO327702 HID327702:HIK327702 HRZ327702:HSG327702 IBV327702:ICC327702 ILR327702:ILY327702 IVN327702:IVU327702 JFJ327702:JFQ327702 JPF327702:JPM327702 JZB327702:JZI327702 KIX327702:KJE327702 KST327702:KTA327702 LCP327702:LCW327702 LML327702:LMS327702 LWH327702:LWO327702 MGD327702:MGK327702 MPZ327702:MQG327702 MZV327702:NAC327702 NJR327702:NJY327702 NTN327702:NTU327702 ODJ327702:ODQ327702 ONF327702:ONM327702 OXB327702:OXI327702 PGX327702:PHE327702 PQT327702:PRA327702 QAP327702:QAW327702 QKL327702:QKS327702 QUH327702:QUO327702 RED327702:REK327702 RNZ327702:ROG327702 RXV327702:RYC327702 SHR327702:SHY327702 SRN327702:SRU327702 TBJ327702:TBQ327702 TLF327702:TLM327702 TVB327702:TVI327702 UEX327702:UFE327702 UOT327702:UPA327702 UYP327702:UYW327702 VIL327702:VIS327702 VSH327702:VSO327702 WCD327702:WCK327702 WLZ327702:WMG327702 WVV327702:WWC327702 L393238:S393238 JJ393238:JQ393238 TF393238:TM393238 ADB393238:ADI393238 AMX393238:ANE393238 AWT393238:AXA393238 BGP393238:BGW393238 BQL393238:BQS393238 CAH393238:CAO393238 CKD393238:CKK393238 CTZ393238:CUG393238 DDV393238:DEC393238 DNR393238:DNY393238 DXN393238:DXU393238 EHJ393238:EHQ393238 ERF393238:ERM393238 FBB393238:FBI393238 FKX393238:FLE393238 FUT393238:FVA393238 GEP393238:GEW393238 GOL393238:GOS393238 GYH393238:GYO393238 HID393238:HIK393238 HRZ393238:HSG393238 IBV393238:ICC393238 ILR393238:ILY393238 IVN393238:IVU393238 JFJ393238:JFQ393238 JPF393238:JPM393238 JZB393238:JZI393238 KIX393238:KJE393238 KST393238:KTA393238 LCP393238:LCW393238 LML393238:LMS393238 LWH393238:LWO393238 MGD393238:MGK393238 MPZ393238:MQG393238 MZV393238:NAC393238 NJR393238:NJY393238 NTN393238:NTU393238 ODJ393238:ODQ393238 ONF393238:ONM393238 OXB393238:OXI393238 PGX393238:PHE393238 PQT393238:PRA393238 QAP393238:QAW393238 QKL393238:QKS393238 QUH393238:QUO393238 RED393238:REK393238 RNZ393238:ROG393238 RXV393238:RYC393238 SHR393238:SHY393238 SRN393238:SRU393238 TBJ393238:TBQ393238 TLF393238:TLM393238 TVB393238:TVI393238 UEX393238:UFE393238 UOT393238:UPA393238 UYP393238:UYW393238 VIL393238:VIS393238 VSH393238:VSO393238 WCD393238:WCK393238 WLZ393238:WMG393238 WVV393238:WWC393238 L458774:S458774 JJ458774:JQ458774 TF458774:TM458774 ADB458774:ADI458774 AMX458774:ANE458774 AWT458774:AXA458774 BGP458774:BGW458774 BQL458774:BQS458774 CAH458774:CAO458774 CKD458774:CKK458774 CTZ458774:CUG458774 DDV458774:DEC458774 DNR458774:DNY458774 DXN458774:DXU458774 EHJ458774:EHQ458774 ERF458774:ERM458774 FBB458774:FBI458774 FKX458774:FLE458774 FUT458774:FVA458774 GEP458774:GEW458774 GOL458774:GOS458774 GYH458774:GYO458774 HID458774:HIK458774 HRZ458774:HSG458774 IBV458774:ICC458774 ILR458774:ILY458774 IVN458774:IVU458774 JFJ458774:JFQ458774 JPF458774:JPM458774 JZB458774:JZI458774 KIX458774:KJE458774 KST458774:KTA458774 LCP458774:LCW458774 LML458774:LMS458774 LWH458774:LWO458774 MGD458774:MGK458774 MPZ458774:MQG458774 MZV458774:NAC458774 NJR458774:NJY458774 NTN458774:NTU458774 ODJ458774:ODQ458774 ONF458774:ONM458774 OXB458774:OXI458774 PGX458774:PHE458774 PQT458774:PRA458774 QAP458774:QAW458774 QKL458774:QKS458774 QUH458774:QUO458774 RED458774:REK458774 RNZ458774:ROG458774 RXV458774:RYC458774 SHR458774:SHY458774 SRN458774:SRU458774 TBJ458774:TBQ458774 TLF458774:TLM458774 TVB458774:TVI458774 UEX458774:UFE458774 UOT458774:UPA458774 UYP458774:UYW458774 VIL458774:VIS458774 VSH458774:VSO458774 WCD458774:WCK458774 WLZ458774:WMG458774 WVV458774:WWC458774 L524310:S524310 JJ524310:JQ524310 TF524310:TM524310 ADB524310:ADI524310 AMX524310:ANE524310 AWT524310:AXA524310 BGP524310:BGW524310 BQL524310:BQS524310 CAH524310:CAO524310 CKD524310:CKK524310 CTZ524310:CUG524310 DDV524310:DEC524310 DNR524310:DNY524310 DXN524310:DXU524310 EHJ524310:EHQ524310 ERF524310:ERM524310 FBB524310:FBI524310 FKX524310:FLE524310 FUT524310:FVA524310 GEP524310:GEW524310 GOL524310:GOS524310 GYH524310:GYO524310 HID524310:HIK524310 HRZ524310:HSG524310 IBV524310:ICC524310 ILR524310:ILY524310 IVN524310:IVU524310 JFJ524310:JFQ524310 JPF524310:JPM524310 JZB524310:JZI524310 KIX524310:KJE524310 KST524310:KTA524310 LCP524310:LCW524310 LML524310:LMS524310 LWH524310:LWO524310 MGD524310:MGK524310 MPZ524310:MQG524310 MZV524310:NAC524310 NJR524310:NJY524310 NTN524310:NTU524310 ODJ524310:ODQ524310 ONF524310:ONM524310 OXB524310:OXI524310 PGX524310:PHE524310 PQT524310:PRA524310 QAP524310:QAW524310 QKL524310:QKS524310 QUH524310:QUO524310 RED524310:REK524310 RNZ524310:ROG524310 RXV524310:RYC524310 SHR524310:SHY524310 SRN524310:SRU524310 TBJ524310:TBQ524310 TLF524310:TLM524310 TVB524310:TVI524310 UEX524310:UFE524310 UOT524310:UPA524310 UYP524310:UYW524310 VIL524310:VIS524310 VSH524310:VSO524310 WCD524310:WCK524310 WLZ524310:WMG524310 WVV524310:WWC524310 L589846:S589846 JJ589846:JQ589846 TF589846:TM589846 ADB589846:ADI589846 AMX589846:ANE589846 AWT589846:AXA589846 BGP589846:BGW589846 BQL589846:BQS589846 CAH589846:CAO589846 CKD589846:CKK589846 CTZ589846:CUG589846 DDV589846:DEC589846 DNR589846:DNY589846 DXN589846:DXU589846 EHJ589846:EHQ589846 ERF589846:ERM589846 FBB589846:FBI589846 FKX589846:FLE589846 FUT589846:FVA589846 GEP589846:GEW589846 GOL589846:GOS589846 GYH589846:GYO589846 HID589846:HIK589846 HRZ589846:HSG589846 IBV589846:ICC589846 ILR589846:ILY589846 IVN589846:IVU589846 JFJ589846:JFQ589846 JPF589846:JPM589846 JZB589846:JZI589846 KIX589846:KJE589846 KST589846:KTA589846 LCP589846:LCW589846 LML589846:LMS589846 LWH589846:LWO589846 MGD589846:MGK589846 MPZ589846:MQG589846 MZV589846:NAC589846 NJR589846:NJY589846 NTN589846:NTU589846 ODJ589846:ODQ589846 ONF589846:ONM589846 OXB589846:OXI589846 PGX589846:PHE589846 PQT589846:PRA589846 QAP589846:QAW589846 QKL589846:QKS589846 QUH589846:QUO589846 RED589846:REK589846 RNZ589846:ROG589846 RXV589846:RYC589846 SHR589846:SHY589846 SRN589846:SRU589846 TBJ589846:TBQ589846 TLF589846:TLM589846 TVB589846:TVI589846 UEX589846:UFE589846 UOT589846:UPA589846 UYP589846:UYW589846 VIL589846:VIS589846 VSH589846:VSO589846 WCD589846:WCK589846 WLZ589846:WMG589846 WVV589846:WWC589846 L655382:S655382 JJ655382:JQ655382 TF655382:TM655382 ADB655382:ADI655382 AMX655382:ANE655382 AWT655382:AXA655382 BGP655382:BGW655382 BQL655382:BQS655382 CAH655382:CAO655382 CKD655382:CKK655382 CTZ655382:CUG655382 DDV655382:DEC655382 DNR655382:DNY655382 DXN655382:DXU655382 EHJ655382:EHQ655382 ERF655382:ERM655382 FBB655382:FBI655382 FKX655382:FLE655382 FUT655382:FVA655382 GEP655382:GEW655382 GOL655382:GOS655382 GYH655382:GYO655382 HID655382:HIK655382 HRZ655382:HSG655382 IBV655382:ICC655382 ILR655382:ILY655382 IVN655382:IVU655382 JFJ655382:JFQ655382 JPF655382:JPM655382 JZB655382:JZI655382 KIX655382:KJE655382 KST655382:KTA655382 LCP655382:LCW655382 LML655382:LMS655382 LWH655382:LWO655382 MGD655382:MGK655382 MPZ655382:MQG655382 MZV655382:NAC655382 NJR655382:NJY655382 NTN655382:NTU655382 ODJ655382:ODQ655382 ONF655382:ONM655382 OXB655382:OXI655382 PGX655382:PHE655382 PQT655382:PRA655382 QAP655382:QAW655382 QKL655382:QKS655382 QUH655382:QUO655382 RED655382:REK655382 RNZ655382:ROG655382 RXV655382:RYC655382 SHR655382:SHY655382 SRN655382:SRU655382 TBJ655382:TBQ655382 TLF655382:TLM655382 TVB655382:TVI655382 UEX655382:UFE655382 UOT655382:UPA655382 UYP655382:UYW655382 VIL655382:VIS655382 VSH655382:VSO655382 WCD655382:WCK655382 WLZ655382:WMG655382 WVV655382:WWC655382 L720918:S720918 JJ720918:JQ720918 TF720918:TM720918 ADB720918:ADI720918 AMX720918:ANE720918 AWT720918:AXA720918 BGP720918:BGW720918 BQL720918:BQS720918 CAH720918:CAO720918 CKD720918:CKK720918 CTZ720918:CUG720918 DDV720918:DEC720918 DNR720918:DNY720918 DXN720918:DXU720918 EHJ720918:EHQ720918 ERF720918:ERM720918 FBB720918:FBI720918 FKX720918:FLE720918 FUT720918:FVA720918 GEP720918:GEW720918 GOL720918:GOS720918 GYH720918:GYO720918 HID720918:HIK720918 HRZ720918:HSG720918 IBV720918:ICC720918 ILR720918:ILY720918 IVN720918:IVU720918 JFJ720918:JFQ720918 JPF720918:JPM720918 JZB720918:JZI720918 KIX720918:KJE720918 KST720918:KTA720918 LCP720918:LCW720918 LML720918:LMS720918 LWH720918:LWO720918 MGD720918:MGK720918 MPZ720918:MQG720918 MZV720918:NAC720918 NJR720918:NJY720918 NTN720918:NTU720918 ODJ720918:ODQ720918 ONF720918:ONM720918 OXB720918:OXI720918 PGX720918:PHE720918 PQT720918:PRA720918 QAP720918:QAW720918 QKL720918:QKS720918 QUH720918:QUO720918 RED720918:REK720918 RNZ720918:ROG720918 RXV720918:RYC720918 SHR720918:SHY720918 SRN720918:SRU720918 TBJ720918:TBQ720918 TLF720918:TLM720918 TVB720918:TVI720918 UEX720918:UFE720918 UOT720918:UPA720918 UYP720918:UYW720918 VIL720918:VIS720918 VSH720918:VSO720918 WCD720918:WCK720918 WLZ720918:WMG720918 WVV720918:WWC720918 L786454:S786454 JJ786454:JQ786454 TF786454:TM786454 ADB786454:ADI786454 AMX786454:ANE786454 AWT786454:AXA786454 BGP786454:BGW786454 BQL786454:BQS786454 CAH786454:CAO786454 CKD786454:CKK786454 CTZ786454:CUG786454 DDV786454:DEC786454 DNR786454:DNY786454 DXN786454:DXU786454 EHJ786454:EHQ786454 ERF786454:ERM786454 FBB786454:FBI786454 FKX786454:FLE786454 FUT786454:FVA786454 GEP786454:GEW786454 GOL786454:GOS786454 GYH786454:GYO786454 HID786454:HIK786454 HRZ786454:HSG786454 IBV786454:ICC786454 ILR786454:ILY786454 IVN786454:IVU786454 JFJ786454:JFQ786454 JPF786454:JPM786454 JZB786454:JZI786454 KIX786454:KJE786454 KST786454:KTA786454 LCP786454:LCW786454 LML786454:LMS786454 LWH786454:LWO786454 MGD786454:MGK786454 MPZ786454:MQG786454 MZV786454:NAC786454 NJR786454:NJY786454 NTN786454:NTU786454 ODJ786454:ODQ786454 ONF786454:ONM786454 OXB786454:OXI786454 PGX786454:PHE786454 PQT786454:PRA786454 QAP786454:QAW786454 QKL786454:QKS786454 QUH786454:QUO786454 RED786454:REK786454 RNZ786454:ROG786454 RXV786454:RYC786454 SHR786454:SHY786454 SRN786454:SRU786454 TBJ786454:TBQ786454 TLF786454:TLM786454 TVB786454:TVI786454 UEX786454:UFE786454 UOT786454:UPA786454 UYP786454:UYW786454 VIL786454:VIS786454 VSH786454:VSO786454 WCD786454:WCK786454 WLZ786454:WMG786454 WVV786454:WWC786454 L851990:S851990 JJ851990:JQ851990 TF851990:TM851990 ADB851990:ADI851990 AMX851990:ANE851990 AWT851990:AXA851990 BGP851990:BGW851990 BQL851990:BQS851990 CAH851990:CAO851990 CKD851990:CKK851990 CTZ851990:CUG851990 DDV851990:DEC851990 DNR851990:DNY851990 DXN851990:DXU851990 EHJ851990:EHQ851990 ERF851990:ERM851990 FBB851990:FBI851990 FKX851990:FLE851990 FUT851990:FVA851990 GEP851990:GEW851990 GOL851990:GOS851990 GYH851990:GYO851990 HID851990:HIK851990 HRZ851990:HSG851990 IBV851990:ICC851990 ILR851990:ILY851990 IVN851990:IVU851990 JFJ851990:JFQ851990 JPF851990:JPM851990 JZB851990:JZI851990 KIX851990:KJE851990 KST851990:KTA851990 LCP851990:LCW851990 LML851990:LMS851990 LWH851990:LWO851990 MGD851990:MGK851990 MPZ851990:MQG851990 MZV851990:NAC851990 NJR851990:NJY851990 NTN851990:NTU851990 ODJ851990:ODQ851990 ONF851990:ONM851990 OXB851990:OXI851990 PGX851990:PHE851990 PQT851990:PRA851990 QAP851990:QAW851990 QKL851990:QKS851990 QUH851990:QUO851990 RED851990:REK851990 RNZ851990:ROG851990 RXV851990:RYC851990 SHR851990:SHY851990 SRN851990:SRU851990 TBJ851990:TBQ851990 TLF851990:TLM851990 TVB851990:TVI851990 UEX851990:UFE851990 UOT851990:UPA851990 UYP851990:UYW851990 VIL851990:VIS851990 VSH851990:VSO851990 WCD851990:WCK851990 WLZ851990:WMG851990 WVV851990:WWC851990 L917526:S917526 JJ917526:JQ917526 TF917526:TM917526 ADB917526:ADI917526 AMX917526:ANE917526 AWT917526:AXA917526 BGP917526:BGW917526 BQL917526:BQS917526 CAH917526:CAO917526 CKD917526:CKK917526 CTZ917526:CUG917526 DDV917526:DEC917526 DNR917526:DNY917526 DXN917526:DXU917526 EHJ917526:EHQ917526 ERF917526:ERM917526 FBB917526:FBI917526 FKX917526:FLE917526 FUT917526:FVA917526 GEP917526:GEW917526 GOL917526:GOS917526 GYH917526:GYO917526 HID917526:HIK917526 HRZ917526:HSG917526 IBV917526:ICC917526 ILR917526:ILY917526 IVN917526:IVU917526 JFJ917526:JFQ917526 JPF917526:JPM917526 JZB917526:JZI917526 KIX917526:KJE917526 KST917526:KTA917526 LCP917526:LCW917526 LML917526:LMS917526 LWH917526:LWO917526 MGD917526:MGK917526 MPZ917526:MQG917526 MZV917526:NAC917526 NJR917526:NJY917526 NTN917526:NTU917526 ODJ917526:ODQ917526 ONF917526:ONM917526 OXB917526:OXI917526 PGX917526:PHE917526 PQT917526:PRA917526 QAP917526:QAW917526 QKL917526:QKS917526 QUH917526:QUO917526 RED917526:REK917526 RNZ917526:ROG917526 RXV917526:RYC917526 SHR917526:SHY917526 SRN917526:SRU917526 TBJ917526:TBQ917526 TLF917526:TLM917526 TVB917526:TVI917526 UEX917526:UFE917526 UOT917526:UPA917526 UYP917526:UYW917526 VIL917526:VIS917526 VSH917526:VSO917526 WCD917526:WCK917526 WLZ917526:WMG917526 WVV917526:WWC917526 L983062:S983062 JJ983062:JQ983062 TF983062:TM983062 ADB983062:ADI983062 AMX983062:ANE983062 AWT983062:AXA983062 BGP983062:BGW983062 BQL983062:BQS983062 CAH983062:CAO983062 CKD983062:CKK983062 CTZ983062:CUG983062 DDV983062:DEC983062 DNR983062:DNY983062 DXN983062:DXU983062 EHJ983062:EHQ983062 ERF983062:ERM983062 FBB983062:FBI983062 FKX983062:FLE983062 FUT983062:FVA983062 GEP983062:GEW983062 GOL983062:GOS983062 GYH983062:GYO983062 HID983062:HIK983062 HRZ983062:HSG983062 IBV983062:ICC983062 ILR983062:ILY983062 IVN983062:IVU983062 JFJ983062:JFQ983062 JPF983062:JPM983062 JZB983062:JZI983062 KIX983062:KJE983062 KST983062:KTA983062 LCP983062:LCW983062 LML983062:LMS983062 LWH983062:LWO983062 MGD983062:MGK983062 MPZ983062:MQG983062 MZV983062:NAC983062 NJR983062:NJY983062 NTN983062:NTU983062 ODJ983062:ODQ983062 ONF983062:ONM983062 OXB983062:OXI983062 PGX983062:PHE983062 PQT983062:PRA983062 QAP983062:QAW983062 QKL983062:QKS983062 QUH983062:QUO983062 RED983062:REK983062 RNZ983062:ROG983062 RXV983062:RYC983062 SHR983062:SHY983062 SRN983062:SRU983062 TBJ983062:TBQ983062 TLF983062:TLM983062 TVB983062:TVI983062 UEX983062:UFE983062 UOT983062:UPA983062 UYP983062:UYW983062 VIL983062:VIS983062 VSH983062:VSO983062 WCD983062:WCK983062 WLZ983062:WMG983062 Q36:S36"/>
    <dataValidation allowBlank="1" showInputMessage="1" showErrorMessage="1" promptTitle="Druckminderer" prompt="Das Druckminderungsventil zur Einstellung des Spritzdrucks muss einwandfrei funktionieren und leichtgängig sein." sqref="WVV983061:WWC983061 JJ35:JQ35 TF35:TM35 ADB35:ADI35 AMX35:ANE35 AWT35:AXA35 BGP35:BGW35 BQL35:BQS35 CAH35:CAO35 CKD35:CKK35 CTZ35:CUG35 DDV35:DEC35 DNR35:DNY35 DXN35:DXU35 EHJ35:EHQ35 ERF35:ERM35 FBB35:FBI35 FKX35:FLE35 FUT35:FVA35 GEP35:GEW35 GOL35:GOS35 GYH35:GYO35 HID35:HIK35 HRZ35:HSG35 IBV35:ICC35 ILR35:ILY35 IVN35:IVU35 JFJ35:JFQ35 JPF35:JPM35 JZB35:JZI35 KIX35:KJE35 KST35:KTA35 LCP35:LCW35 LML35:LMS35 LWH35:LWO35 MGD35:MGK35 MPZ35:MQG35 MZV35:NAC35 NJR35:NJY35 NTN35:NTU35 ODJ35:ODQ35 ONF35:ONM35 OXB35:OXI35 PGX35:PHE35 PQT35:PRA35 QAP35:QAW35 QKL35:QKS35 QUH35:QUO35 RED35:REK35 RNZ35:ROG35 RXV35:RYC35 SHR35:SHY35 SRN35:SRU35 TBJ35:TBQ35 TLF35:TLM35 TVB35:TVI35 UEX35:UFE35 UOT35:UPA35 UYP35:UYW35 VIL35:VIS35 VSH35:VSO35 WCD35:WCK35 WLZ35:WMG35 WVV35:WWC35 L65557:S65557 JJ65557:JQ65557 TF65557:TM65557 ADB65557:ADI65557 AMX65557:ANE65557 AWT65557:AXA65557 BGP65557:BGW65557 BQL65557:BQS65557 CAH65557:CAO65557 CKD65557:CKK65557 CTZ65557:CUG65557 DDV65557:DEC65557 DNR65557:DNY65557 DXN65557:DXU65557 EHJ65557:EHQ65557 ERF65557:ERM65557 FBB65557:FBI65557 FKX65557:FLE65557 FUT65557:FVA65557 GEP65557:GEW65557 GOL65557:GOS65557 GYH65557:GYO65557 HID65557:HIK65557 HRZ65557:HSG65557 IBV65557:ICC65557 ILR65557:ILY65557 IVN65557:IVU65557 JFJ65557:JFQ65557 JPF65557:JPM65557 JZB65557:JZI65557 KIX65557:KJE65557 KST65557:KTA65557 LCP65557:LCW65557 LML65557:LMS65557 LWH65557:LWO65557 MGD65557:MGK65557 MPZ65557:MQG65557 MZV65557:NAC65557 NJR65557:NJY65557 NTN65557:NTU65557 ODJ65557:ODQ65557 ONF65557:ONM65557 OXB65557:OXI65557 PGX65557:PHE65557 PQT65557:PRA65557 QAP65557:QAW65557 QKL65557:QKS65557 QUH65557:QUO65557 RED65557:REK65557 RNZ65557:ROG65557 RXV65557:RYC65557 SHR65557:SHY65557 SRN65557:SRU65557 TBJ65557:TBQ65557 TLF65557:TLM65557 TVB65557:TVI65557 UEX65557:UFE65557 UOT65557:UPA65557 UYP65557:UYW65557 VIL65557:VIS65557 VSH65557:VSO65557 WCD65557:WCK65557 WLZ65557:WMG65557 WVV65557:WWC65557 L131093:S131093 JJ131093:JQ131093 TF131093:TM131093 ADB131093:ADI131093 AMX131093:ANE131093 AWT131093:AXA131093 BGP131093:BGW131093 BQL131093:BQS131093 CAH131093:CAO131093 CKD131093:CKK131093 CTZ131093:CUG131093 DDV131093:DEC131093 DNR131093:DNY131093 DXN131093:DXU131093 EHJ131093:EHQ131093 ERF131093:ERM131093 FBB131093:FBI131093 FKX131093:FLE131093 FUT131093:FVA131093 GEP131093:GEW131093 GOL131093:GOS131093 GYH131093:GYO131093 HID131093:HIK131093 HRZ131093:HSG131093 IBV131093:ICC131093 ILR131093:ILY131093 IVN131093:IVU131093 JFJ131093:JFQ131093 JPF131093:JPM131093 JZB131093:JZI131093 KIX131093:KJE131093 KST131093:KTA131093 LCP131093:LCW131093 LML131093:LMS131093 LWH131093:LWO131093 MGD131093:MGK131093 MPZ131093:MQG131093 MZV131093:NAC131093 NJR131093:NJY131093 NTN131093:NTU131093 ODJ131093:ODQ131093 ONF131093:ONM131093 OXB131093:OXI131093 PGX131093:PHE131093 PQT131093:PRA131093 QAP131093:QAW131093 QKL131093:QKS131093 QUH131093:QUO131093 RED131093:REK131093 RNZ131093:ROG131093 RXV131093:RYC131093 SHR131093:SHY131093 SRN131093:SRU131093 TBJ131093:TBQ131093 TLF131093:TLM131093 TVB131093:TVI131093 UEX131093:UFE131093 UOT131093:UPA131093 UYP131093:UYW131093 VIL131093:VIS131093 VSH131093:VSO131093 WCD131093:WCK131093 WLZ131093:WMG131093 WVV131093:WWC131093 L196629:S196629 JJ196629:JQ196629 TF196629:TM196629 ADB196629:ADI196629 AMX196629:ANE196629 AWT196629:AXA196629 BGP196629:BGW196629 BQL196629:BQS196629 CAH196629:CAO196629 CKD196629:CKK196629 CTZ196629:CUG196629 DDV196629:DEC196629 DNR196629:DNY196629 DXN196629:DXU196629 EHJ196629:EHQ196629 ERF196629:ERM196629 FBB196629:FBI196629 FKX196629:FLE196629 FUT196629:FVA196629 GEP196629:GEW196629 GOL196629:GOS196629 GYH196629:GYO196629 HID196629:HIK196629 HRZ196629:HSG196629 IBV196629:ICC196629 ILR196629:ILY196629 IVN196629:IVU196629 JFJ196629:JFQ196629 JPF196629:JPM196629 JZB196629:JZI196629 KIX196629:KJE196629 KST196629:KTA196629 LCP196629:LCW196629 LML196629:LMS196629 LWH196629:LWO196629 MGD196629:MGK196629 MPZ196629:MQG196629 MZV196629:NAC196629 NJR196629:NJY196629 NTN196629:NTU196629 ODJ196629:ODQ196629 ONF196629:ONM196629 OXB196629:OXI196629 PGX196629:PHE196629 PQT196629:PRA196629 QAP196629:QAW196629 QKL196629:QKS196629 QUH196629:QUO196629 RED196629:REK196629 RNZ196629:ROG196629 RXV196629:RYC196629 SHR196629:SHY196629 SRN196629:SRU196629 TBJ196629:TBQ196629 TLF196629:TLM196629 TVB196629:TVI196629 UEX196629:UFE196629 UOT196629:UPA196629 UYP196629:UYW196629 VIL196629:VIS196629 VSH196629:VSO196629 WCD196629:WCK196629 WLZ196629:WMG196629 WVV196629:WWC196629 L262165:S262165 JJ262165:JQ262165 TF262165:TM262165 ADB262165:ADI262165 AMX262165:ANE262165 AWT262165:AXA262165 BGP262165:BGW262165 BQL262165:BQS262165 CAH262165:CAO262165 CKD262165:CKK262165 CTZ262165:CUG262165 DDV262165:DEC262165 DNR262165:DNY262165 DXN262165:DXU262165 EHJ262165:EHQ262165 ERF262165:ERM262165 FBB262165:FBI262165 FKX262165:FLE262165 FUT262165:FVA262165 GEP262165:GEW262165 GOL262165:GOS262165 GYH262165:GYO262165 HID262165:HIK262165 HRZ262165:HSG262165 IBV262165:ICC262165 ILR262165:ILY262165 IVN262165:IVU262165 JFJ262165:JFQ262165 JPF262165:JPM262165 JZB262165:JZI262165 KIX262165:KJE262165 KST262165:KTA262165 LCP262165:LCW262165 LML262165:LMS262165 LWH262165:LWO262165 MGD262165:MGK262165 MPZ262165:MQG262165 MZV262165:NAC262165 NJR262165:NJY262165 NTN262165:NTU262165 ODJ262165:ODQ262165 ONF262165:ONM262165 OXB262165:OXI262165 PGX262165:PHE262165 PQT262165:PRA262165 QAP262165:QAW262165 QKL262165:QKS262165 QUH262165:QUO262165 RED262165:REK262165 RNZ262165:ROG262165 RXV262165:RYC262165 SHR262165:SHY262165 SRN262165:SRU262165 TBJ262165:TBQ262165 TLF262165:TLM262165 TVB262165:TVI262165 UEX262165:UFE262165 UOT262165:UPA262165 UYP262165:UYW262165 VIL262165:VIS262165 VSH262165:VSO262165 WCD262165:WCK262165 WLZ262165:WMG262165 WVV262165:WWC262165 L327701:S327701 JJ327701:JQ327701 TF327701:TM327701 ADB327701:ADI327701 AMX327701:ANE327701 AWT327701:AXA327701 BGP327701:BGW327701 BQL327701:BQS327701 CAH327701:CAO327701 CKD327701:CKK327701 CTZ327701:CUG327701 DDV327701:DEC327701 DNR327701:DNY327701 DXN327701:DXU327701 EHJ327701:EHQ327701 ERF327701:ERM327701 FBB327701:FBI327701 FKX327701:FLE327701 FUT327701:FVA327701 GEP327701:GEW327701 GOL327701:GOS327701 GYH327701:GYO327701 HID327701:HIK327701 HRZ327701:HSG327701 IBV327701:ICC327701 ILR327701:ILY327701 IVN327701:IVU327701 JFJ327701:JFQ327701 JPF327701:JPM327701 JZB327701:JZI327701 KIX327701:KJE327701 KST327701:KTA327701 LCP327701:LCW327701 LML327701:LMS327701 LWH327701:LWO327701 MGD327701:MGK327701 MPZ327701:MQG327701 MZV327701:NAC327701 NJR327701:NJY327701 NTN327701:NTU327701 ODJ327701:ODQ327701 ONF327701:ONM327701 OXB327701:OXI327701 PGX327701:PHE327701 PQT327701:PRA327701 QAP327701:QAW327701 QKL327701:QKS327701 QUH327701:QUO327701 RED327701:REK327701 RNZ327701:ROG327701 RXV327701:RYC327701 SHR327701:SHY327701 SRN327701:SRU327701 TBJ327701:TBQ327701 TLF327701:TLM327701 TVB327701:TVI327701 UEX327701:UFE327701 UOT327701:UPA327701 UYP327701:UYW327701 VIL327701:VIS327701 VSH327701:VSO327701 WCD327701:WCK327701 WLZ327701:WMG327701 WVV327701:WWC327701 L393237:S393237 JJ393237:JQ393237 TF393237:TM393237 ADB393237:ADI393237 AMX393237:ANE393237 AWT393237:AXA393237 BGP393237:BGW393237 BQL393237:BQS393237 CAH393237:CAO393237 CKD393237:CKK393237 CTZ393237:CUG393237 DDV393237:DEC393237 DNR393237:DNY393237 DXN393237:DXU393237 EHJ393237:EHQ393237 ERF393237:ERM393237 FBB393237:FBI393237 FKX393237:FLE393237 FUT393237:FVA393237 GEP393237:GEW393237 GOL393237:GOS393237 GYH393237:GYO393237 HID393237:HIK393237 HRZ393237:HSG393237 IBV393237:ICC393237 ILR393237:ILY393237 IVN393237:IVU393237 JFJ393237:JFQ393237 JPF393237:JPM393237 JZB393237:JZI393237 KIX393237:KJE393237 KST393237:KTA393237 LCP393237:LCW393237 LML393237:LMS393237 LWH393237:LWO393237 MGD393237:MGK393237 MPZ393237:MQG393237 MZV393237:NAC393237 NJR393237:NJY393237 NTN393237:NTU393237 ODJ393237:ODQ393237 ONF393237:ONM393237 OXB393237:OXI393237 PGX393237:PHE393237 PQT393237:PRA393237 QAP393237:QAW393237 QKL393237:QKS393237 QUH393237:QUO393237 RED393237:REK393237 RNZ393237:ROG393237 RXV393237:RYC393237 SHR393237:SHY393237 SRN393237:SRU393237 TBJ393237:TBQ393237 TLF393237:TLM393237 TVB393237:TVI393237 UEX393237:UFE393237 UOT393237:UPA393237 UYP393237:UYW393237 VIL393237:VIS393237 VSH393237:VSO393237 WCD393237:WCK393237 WLZ393237:WMG393237 WVV393237:WWC393237 L458773:S458773 JJ458773:JQ458773 TF458773:TM458773 ADB458773:ADI458773 AMX458773:ANE458773 AWT458773:AXA458773 BGP458773:BGW458773 BQL458773:BQS458773 CAH458773:CAO458773 CKD458773:CKK458773 CTZ458773:CUG458773 DDV458773:DEC458773 DNR458773:DNY458773 DXN458773:DXU458773 EHJ458773:EHQ458773 ERF458773:ERM458773 FBB458773:FBI458773 FKX458773:FLE458773 FUT458773:FVA458773 GEP458773:GEW458773 GOL458773:GOS458773 GYH458773:GYO458773 HID458773:HIK458773 HRZ458773:HSG458773 IBV458773:ICC458773 ILR458773:ILY458773 IVN458773:IVU458773 JFJ458773:JFQ458773 JPF458773:JPM458773 JZB458773:JZI458773 KIX458773:KJE458773 KST458773:KTA458773 LCP458773:LCW458773 LML458773:LMS458773 LWH458773:LWO458773 MGD458773:MGK458773 MPZ458773:MQG458773 MZV458773:NAC458773 NJR458773:NJY458773 NTN458773:NTU458773 ODJ458773:ODQ458773 ONF458773:ONM458773 OXB458773:OXI458773 PGX458773:PHE458773 PQT458773:PRA458773 QAP458773:QAW458773 QKL458773:QKS458773 QUH458773:QUO458773 RED458773:REK458773 RNZ458773:ROG458773 RXV458773:RYC458773 SHR458773:SHY458773 SRN458773:SRU458773 TBJ458773:TBQ458773 TLF458773:TLM458773 TVB458773:TVI458773 UEX458773:UFE458773 UOT458773:UPA458773 UYP458773:UYW458773 VIL458773:VIS458773 VSH458773:VSO458773 WCD458773:WCK458773 WLZ458773:WMG458773 WVV458773:WWC458773 L524309:S524309 JJ524309:JQ524309 TF524309:TM524309 ADB524309:ADI524309 AMX524309:ANE524309 AWT524309:AXA524309 BGP524309:BGW524309 BQL524309:BQS524309 CAH524309:CAO524309 CKD524309:CKK524309 CTZ524309:CUG524309 DDV524309:DEC524309 DNR524309:DNY524309 DXN524309:DXU524309 EHJ524309:EHQ524309 ERF524309:ERM524309 FBB524309:FBI524309 FKX524309:FLE524309 FUT524309:FVA524309 GEP524309:GEW524309 GOL524309:GOS524309 GYH524309:GYO524309 HID524309:HIK524309 HRZ524309:HSG524309 IBV524309:ICC524309 ILR524309:ILY524309 IVN524309:IVU524309 JFJ524309:JFQ524309 JPF524309:JPM524309 JZB524309:JZI524309 KIX524309:KJE524309 KST524309:KTA524309 LCP524309:LCW524309 LML524309:LMS524309 LWH524309:LWO524309 MGD524309:MGK524309 MPZ524309:MQG524309 MZV524309:NAC524309 NJR524309:NJY524309 NTN524309:NTU524309 ODJ524309:ODQ524309 ONF524309:ONM524309 OXB524309:OXI524309 PGX524309:PHE524309 PQT524309:PRA524309 QAP524309:QAW524309 QKL524309:QKS524309 QUH524309:QUO524309 RED524309:REK524309 RNZ524309:ROG524309 RXV524309:RYC524309 SHR524309:SHY524309 SRN524309:SRU524309 TBJ524309:TBQ524309 TLF524309:TLM524309 TVB524309:TVI524309 UEX524309:UFE524309 UOT524309:UPA524309 UYP524309:UYW524309 VIL524309:VIS524309 VSH524309:VSO524309 WCD524309:WCK524309 WLZ524309:WMG524309 WVV524309:WWC524309 L589845:S589845 JJ589845:JQ589845 TF589845:TM589845 ADB589845:ADI589845 AMX589845:ANE589845 AWT589845:AXA589845 BGP589845:BGW589845 BQL589845:BQS589845 CAH589845:CAO589845 CKD589845:CKK589845 CTZ589845:CUG589845 DDV589845:DEC589845 DNR589845:DNY589845 DXN589845:DXU589845 EHJ589845:EHQ589845 ERF589845:ERM589845 FBB589845:FBI589845 FKX589845:FLE589845 FUT589845:FVA589845 GEP589845:GEW589845 GOL589845:GOS589845 GYH589845:GYO589845 HID589845:HIK589845 HRZ589845:HSG589845 IBV589845:ICC589845 ILR589845:ILY589845 IVN589845:IVU589845 JFJ589845:JFQ589845 JPF589845:JPM589845 JZB589845:JZI589845 KIX589845:KJE589845 KST589845:KTA589845 LCP589845:LCW589845 LML589845:LMS589845 LWH589845:LWO589845 MGD589845:MGK589845 MPZ589845:MQG589845 MZV589845:NAC589845 NJR589845:NJY589845 NTN589845:NTU589845 ODJ589845:ODQ589845 ONF589845:ONM589845 OXB589845:OXI589845 PGX589845:PHE589845 PQT589845:PRA589845 QAP589845:QAW589845 QKL589845:QKS589845 QUH589845:QUO589845 RED589845:REK589845 RNZ589845:ROG589845 RXV589845:RYC589845 SHR589845:SHY589845 SRN589845:SRU589845 TBJ589845:TBQ589845 TLF589845:TLM589845 TVB589845:TVI589845 UEX589845:UFE589845 UOT589845:UPA589845 UYP589845:UYW589845 VIL589845:VIS589845 VSH589845:VSO589845 WCD589845:WCK589845 WLZ589845:WMG589845 WVV589845:WWC589845 L655381:S655381 JJ655381:JQ655381 TF655381:TM655381 ADB655381:ADI655381 AMX655381:ANE655381 AWT655381:AXA655381 BGP655381:BGW655381 BQL655381:BQS655381 CAH655381:CAO655381 CKD655381:CKK655381 CTZ655381:CUG655381 DDV655381:DEC655381 DNR655381:DNY655381 DXN655381:DXU655381 EHJ655381:EHQ655381 ERF655381:ERM655381 FBB655381:FBI655381 FKX655381:FLE655381 FUT655381:FVA655381 GEP655381:GEW655381 GOL655381:GOS655381 GYH655381:GYO655381 HID655381:HIK655381 HRZ655381:HSG655381 IBV655381:ICC655381 ILR655381:ILY655381 IVN655381:IVU655381 JFJ655381:JFQ655381 JPF655381:JPM655381 JZB655381:JZI655381 KIX655381:KJE655381 KST655381:KTA655381 LCP655381:LCW655381 LML655381:LMS655381 LWH655381:LWO655381 MGD655381:MGK655381 MPZ655381:MQG655381 MZV655381:NAC655381 NJR655381:NJY655381 NTN655381:NTU655381 ODJ655381:ODQ655381 ONF655381:ONM655381 OXB655381:OXI655381 PGX655381:PHE655381 PQT655381:PRA655381 QAP655381:QAW655381 QKL655381:QKS655381 QUH655381:QUO655381 RED655381:REK655381 RNZ655381:ROG655381 RXV655381:RYC655381 SHR655381:SHY655381 SRN655381:SRU655381 TBJ655381:TBQ655381 TLF655381:TLM655381 TVB655381:TVI655381 UEX655381:UFE655381 UOT655381:UPA655381 UYP655381:UYW655381 VIL655381:VIS655381 VSH655381:VSO655381 WCD655381:WCK655381 WLZ655381:WMG655381 WVV655381:WWC655381 L720917:S720917 JJ720917:JQ720917 TF720917:TM720917 ADB720917:ADI720917 AMX720917:ANE720917 AWT720917:AXA720917 BGP720917:BGW720917 BQL720917:BQS720917 CAH720917:CAO720917 CKD720917:CKK720917 CTZ720917:CUG720917 DDV720917:DEC720917 DNR720917:DNY720917 DXN720917:DXU720917 EHJ720917:EHQ720917 ERF720917:ERM720917 FBB720917:FBI720917 FKX720917:FLE720917 FUT720917:FVA720917 GEP720917:GEW720917 GOL720917:GOS720917 GYH720917:GYO720917 HID720917:HIK720917 HRZ720917:HSG720917 IBV720917:ICC720917 ILR720917:ILY720917 IVN720917:IVU720917 JFJ720917:JFQ720917 JPF720917:JPM720917 JZB720917:JZI720917 KIX720917:KJE720917 KST720917:KTA720917 LCP720917:LCW720917 LML720917:LMS720917 LWH720917:LWO720917 MGD720917:MGK720917 MPZ720917:MQG720917 MZV720917:NAC720917 NJR720917:NJY720917 NTN720917:NTU720917 ODJ720917:ODQ720917 ONF720917:ONM720917 OXB720917:OXI720917 PGX720917:PHE720917 PQT720917:PRA720917 QAP720917:QAW720917 QKL720917:QKS720917 QUH720917:QUO720917 RED720917:REK720917 RNZ720917:ROG720917 RXV720917:RYC720917 SHR720917:SHY720917 SRN720917:SRU720917 TBJ720917:TBQ720917 TLF720917:TLM720917 TVB720917:TVI720917 UEX720917:UFE720917 UOT720917:UPA720917 UYP720917:UYW720917 VIL720917:VIS720917 VSH720917:VSO720917 WCD720917:WCK720917 WLZ720917:WMG720917 WVV720917:WWC720917 L786453:S786453 JJ786453:JQ786453 TF786453:TM786453 ADB786453:ADI786453 AMX786453:ANE786453 AWT786453:AXA786453 BGP786453:BGW786453 BQL786453:BQS786453 CAH786453:CAO786453 CKD786453:CKK786453 CTZ786453:CUG786453 DDV786453:DEC786453 DNR786453:DNY786453 DXN786453:DXU786453 EHJ786453:EHQ786453 ERF786453:ERM786453 FBB786453:FBI786453 FKX786453:FLE786453 FUT786453:FVA786453 GEP786453:GEW786453 GOL786453:GOS786453 GYH786453:GYO786453 HID786453:HIK786453 HRZ786453:HSG786453 IBV786453:ICC786453 ILR786453:ILY786453 IVN786453:IVU786453 JFJ786453:JFQ786453 JPF786453:JPM786453 JZB786453:JZI786453 KIX786453:KJE786453 KST786453:KTA786453 LCP786453:LCW786453 LML786453:LMS786453 LWH786453:LWO786453 MGD786453:MGK786453 MPZ786453:MQG786453 MZV786453:NAC786453 NJR786453:NJY786453 NTN786453:NTU786453 ODJ786453:ODQ786453 ONF786453:ONM786453 OXB786453:OXI786453 PGX786453:PHE786453 PQT786453:PRA786453 QAP786453:QAW786453 QKL786453:QKS786453 QUH786453:QUO786453 RED786453:REK786453 RNZ786453:ROG786453 RXV786453:RYC786453 SHR786453:SHY786453 SRN786453:SRU786453 TBJ786453:TBQ786453 TLF786453:TLM786453 TVB786453:TVI786453 UEX786453:UFE786453 UOT786453:UPA786453 UYP786453:UYW786453 VIL786453:VIS786453 VSH786453:VSO786453 WCD786453:WCK786453 WLZ786453:WMG786453 WVV786453:WWC786453 L851989:S851989 JJ851989:JQ851989 TF851989:TM851989 ADB851989:ADI851989 AMX851989:ANE851989 AWT851989:AXA851989 BGP851989:BGW851989 BQL851989:BQS851989 CAH851989:CAO851989 CKD851989:CKK851989 CTZ851989:CUG851989 DDV851989:DEC851989 DNR851989:DNY851989 DXN851989:DXU851989 EHJ851989:EHQ851989 ERF851989:ERM851989 FBB851989:FBI851989 FKX851989:FLE851989 FUT851989:FVA851989 GEP851989:GEW851989 GOL851989:GOS851989 GYH851989:GYO851989 HID851989:HIK851989 HRZ851989:HSG851989 IBV851989:ICC851989 ILR851989:ILY851989 IVN851989:IVU851989 JFJ851989:JFQ851989 JPF851989:JPM851989 JZB851989:JZI851989 KIX851989:KJE851989 KST851989:KTA851989 LCP851989:LCW851989 LML851989:LMS851989 LWH851989:LWO851989 MGD851989:MGK851989 MPZ851989:MQG851989 MZV851989:NAC851989 NJR851989:NJY851989 NTN851989:NTU851989 ODJ851989:ODQ851989 ONF851989:ONM851989 OXB851989:OXI851989 PGX851989:PHE851989 PQT851989:PRA851989 QAP851989:QAW851989 QKL851989:QKS851989 QUH851989:QUO851989 RED851989:REK851989 RNZ851989:ROG851989 RXV851989:RYC851989 SHR851989:SHY851989 SRN851989:SRU851989 TBJ851989:TBQ851989 TLF851989:TLM851989 TVB851989:TVI851989 UEX851989:UFE851989 UOT851989:UPA851989 UYP851989:UYW851989 VIL851989:VIS851989 VSH851989:VSO851989 WCD851989:WCK851989 WLZ851989:WMG851989 WVV851989:WWC851989 L917525:S917525 JJ917525:JQ917525 TF917525:TM917525 ADB917525:ADI917525 AMX917525:ANE917525 AWT917525:AXA917525 BGP917525:BGW917525 BQL917525:BQS917525 CAH917525:CAO917525 CKD917525:CKK917525 CTZ917525:CUG917525 DDV917525:DEC917525 DNR917525:DNY917525 DXN917525:DXU917525 EHJ917525:EHQ917525 ERF917525:ERM917525 FBB917525:FBI917525 FKX917525:FLE917525 FUT917525:FVA917525 GEP917525:GEW917525 GOL917525:GOS917525 GYH917525:GYO917525 HID917525:HIK917525 HRZ917525:HSG917525 IBV917525:ICC917525 ILR917525:ILY917525 IVN917525:IVU917525 JFJ917525:JFQ917525 JPF917525:JPM917525 JZB917525:JZI917525 KIX917525:KJE917525 KST917525:KTA917525 LCP917525:LCW917525 LML917525:LMS917525 LWH917525:LWO917525 MGD917525:MGK917525 MPZ917525:MQG917525 MZV917525:NAC917525 NJR917525:NJY917525 NTN917525:NTU917525 ODJ917525:ODQ917525 ONF917525:ONM917525 OXB917525:OXI917525 PGX917525:PHE917525 PQT917525:PRA917525 QAP917525:QAW917525 QKL917525:QKS917525 QUH917525:QUO917525 RED917525:REK917525 RNZ917525:ROG917525 RXV917525:RYC917525 SHR917525:SHY917525 SRN917525:SRU917525 TBJ917525:TBQ917525 TLF917525:TLM917525 TVB917525:TVI917525 UEX917525:UFE917525 UOT917525:UPA917525 UYP917525:UYW917525 VIL917525:VIS917525 VSH917525:VSO917525 WCD917525:WCK917525 WLZ917525:WMG917525 WVV917525:WWC917525 L983061:S983061 JJ983061:JQ983061 TF983061:TM983061 ADB983061:ADI983061 AMX983061:ANE983061 AWT983061:AXA983061 BGP983061:BGW983061 BQL983061:BQS983061 CAH983061:CAO983061 CKD983061:CKK983061 CTZ983061:CUG983061 DDV983061:DEC983061 DNR983061:DNY983061 DXN983061:DXU983061 EHJ983061:EHQ983061 ERF983061:ERM983061 FBB983061:FBI983061 FKX983061:FLE983061 FUT983061:FVA983061 GEP983061:GEW983061 GOL983061:GOS983061 GYH983061:GYO983061 HID983061:HIK983061 HRZ983061:HSG983061 IBV983061:ICC983061 ILR983061:ILY983061 IVN983061:IVU983061 JFJ983061:JFQ983061 JPF983061:JPM983061 JZB983061:JZI983061 KIX983061:KJE983061 KST983061:KTA983061 LCP983061:LCW983061 LML983061:LMS983061 LWH983061:LWO983061 MGD983061:MGK983061 MPZ983061:MQG983061 MZV983061:NAC983061 NJR983061:NJY983061 NTN983061:NTU983061 ODJ983061:ODQ983061 ONF983061:ONM983061 OXB983061:OXI983061 PGX983061:PHE983061 PQT983061:PRA983061 QAP983061:QAW983061 QKL983061:QKS983061 QUH983061:QUO983061 RED983061:REK983061 RNZ983061:ROG983061 RXV983061:RYC983061 SHR983061:SHY983061 SRN983061:SRU983061 TBJ983061:TBQ983061 TLF983061:TLM983061 TVB983061:TVI983061 UEX983061:UFE983061 UOT983061:UPA983061 UYP983061:UYW983061 VIL983061:VIS983061 VSH983061:VSO983061 WCD983061:WCK983061 WLZ983061:WMG983061 Q35:S35"/>
    <dataValidation allowBlank="1" showInputMessage="1" showErrorMessage="1" promptTitle="Mikrosteuerventil" prompt="Das Steuerventil muss einwandfrei funktionieren. Die Steuerleitungen müssen dicht sein._x000a_" sqref="WVV983060:WWC983060 JJ34:JQ34 TF34:TM34 ADB34:ADI34 AMX34:ANE34 AWT34:AXA34 BGP34:BGW34 BQL34:BQS34 CAH34:CAO34 CKD34:CKK34 CTZ34:CUG34 DDV34:DEC34 DNR34:DNY34 DXN34:DXU34 EHJ34:EHQ34 ERF34:ERM34 FBB34:FBI34 FKX34:FLE34 FUT34:FVA34 GEP34:GEW34 GOL34:GOS34 GYH34:GYO34 HID34:HIK34 HRZ34:HSG34 IBV34:ICC34 ILR34:ILY34 IVN34:IVU34 JFJ34:JFQ34 JPF34:JPM34 JZB34:JZI34 KIX34:KJE34 KST34:KTA34 LCP34:LCW34 LML34:LMS34 LWH34:LWO34 MGD34:MGK34 MPZ34:MQG34 MZV34:NAC34 NJR34:NJY34 NTN34:NTU34 ODJ34:ODQ34 ONF34:ONM34 OXB34:OXI34 PGX34:PHE34 PQT34:PRA34 QAP34:QAW34 QKL34:QKS34 QUH34:QUO34 RED34:REK34 RNZ34:ROG34 RXV34:RYC34 SHR34:SHY34 SRN34:SRU34 TBJ34:TBQ34 TLF34:TLM34 TVB34:TVI34 UEX34:UFE34 UOT34:UPA34 UYP34:UYW34 VIL34:VIS34 VSH34:VSO34 WCD34:WCK34 WLZ34:WMG34 WVV34:WWC34 L65556:S65556 JJ65556:JQ65556 TF65556:TM65556 ADB65556:ADI65556 AMX65556:ANE65556 AWT65556:AXA65556 BGP65556:BGW65556 BQL65556:BQS65556 CAH65556:CAO65556 CKD65556:CKK65556 CTZ65556:CUG65556 DDV65556:DEC65556 DNR65556:DNY65556 DXN65556:DXU65556 EHJ65556:EHQ65556 ERF65556:ERM65556 FBB65556:FBI65556 FKX65556:FLE65556 FUT65556:FVA65556 GEP65556:GEW65556 GOL65556:GOS65556 GYH65556:GYO65556 HID65556:HIK65556 HRZ65556:HSG65556 IBV65556:ICC65556 ILR65556:ILY65556 IVN65556:IVU65556 JFJ65556:JFQ65556 JPF65556:JPM65556 JZB65556:JZI65556 KIX65556:KJE65556 KST65556:KTA65556 LCP65556:LCW65556 LML65556:LMS65556 LWH65556:LWO65556 MGD65556:MGK65556 MPZ65556:MQG65556 MZV65556:NAC65556 NJR65556:NJY65556 NTN65556:NTU65556 ODJ65556:ODQ65556 ONF65556:ONM65556 OXB65556:OXI65556 PGX65556:PHE65556 PQT65556:PRA65556 QAP65556:QAW65556 QKL65556:QKS65556 QUH65556:QUO65556 RED65556:REK65556 RNZ65556:ROG65556 RXV65556:RYC65556 SHR65556:SHY65556 SRN65556:SRU65556 TBJ65556:TBQ65556 TLF65556:TLM65556 TVB65556:TVI65556 UEX65556:UFE65556 UOT65556:UPA65556 UYP65556:UYW65556 VIL65556:VIS65556 VSH65556:VSO65556 WCD65556:WCK65556 WLZ65556:WMG65556 WVV65556:WWC65556 L131092:S131092 JJ131092:JQ131092 TF131092:TM131092 ADB131092:ADI131092 AMX131092:ANE131092 AWT131092:AXA131092 BGP131092:BGW131092 BQL131092:BQS131092 CAH131092:CAO131092 CKD131092:CKK131092 CTZ131092:CUG131092 DDV131092:DEC131092 DNR131092:DNY131092 DXN131092:DXU131092 EHJ131092:EHQ131092 ERF131092:ERM131092 FBB131092:FBI131092 FKX131092:FLE131092 FUT131092:FVA131092 GEP131092:GEW131092 GOL131092:GOS131092 GYH131092:GYO131092 HID131092:HIK131092 HRZ131092:HSG131092 IBV131092:ICC131092 ILR131092:ILY131092 IVN131092:IVU131092 JFJ131092:JFQ131092 JPF131092:JPM131092 JZB131092:JZI131092 KIX131092:KJE131092 KST131092:KTA131092 LCP131092:LCW131092 LML131092:LMS131092 LWH131092:LWO131092 MGD131092:MGK131092 MPZ131092:MQG131092 MZV131092:NAC131092 NJR131092:NJY131092 NTN131092:NTU131092 ODJ131092:ODQ131092 ONF131092:ONM131092 OXB131092:OXI131092 PGX131092:PHE131092 PQT131092:PRA131092 QAP131092:QAW131092 QKL131092:QKS131092 QUH131092:QUO131092 RED131092:REK131092 RNZ131092:ROG131092 RXV131092:RYC131092 SHR131092:SHY131092 SRN131092:SRU131092 TBJ131092:TBQ131092 TLF131092:TLM131092 TVB131092:TVI131092 UEX131092:UFE131092 UOT131092:UPA131092 UYP131092:UYW131092 VIL131092:VIS131092 VSH131092:VSO131092 WCD131092:WCK131092 WLZ131092:WMG131092 WVV131092:WWC131092 L196628:S196628 JJ196628:JQ196628 TF196628:TM196628 ADB196628:ADI196628 AMX196628:ANE196628 AWT196628:AXA196628 BGP196628:BGW196628 BQL196628:BQS196628 CAH196628:CAO196628 CKD196628:CKK196628 CTZ196628:CUG196628 DDV196628:DEC196628 DNR196628:DNY196628 DXN196628:DXU196628 EHJ196628:EHQ196628 ERF196628:ERM196628 FBB196628:FBI196628 FKX196628:FLE196628 FUT196628:FVA196628 GEP196628:GEW196628 GOL196628:GOS196628 GYH196628:GYO196628 HID196628:HIK196628 HRZ196628:HSG196628 IBV196628:ICC196628 ILR196628:ILY196628 IVN196628:IVU196628 JFJ196628:JFQ196628 JPF196628:JPM196628 JZB196628:JZI196628 KIX196628:KJE196628 KST196628:KTA196628 LCP196628:LCW196628 LML196628:LMS196628 LWH196628:LWO196628 MGD196628:MGK196628 MPZ196628:MQG196628 MZV196628:NAC196628 NJR196628:NJY196628 NTN196628:NTU196628 ODJ196628:ODQ196628 ONF196628:ONM196628 OXB196628:OXI196628 PGX196628:PHE196628 PQT196628:PRA196628 QAP196628:QAW196628 QKL196628:QKS196628 QUH196628:QUO196628 RED196628:REK196628 RNZ196628:ROG196628 RXV196628:RYC196628 SHR196628:SHY196628 SRN196628:SRU196628 TBJ196628:TBQ196628 TLF196628:TLM196628 TVB196628:TVI196628 UEX196628:UFE196628 UOT196628:UPA196628 UYP196628:UYW196628 VIL196628:VIS196628 VSH196628:VSO196628 WCD196628:WCK196628 WLZ196628:WMG196628 WVV196628:WWC196628 L262164:S262164 JJ262164:JQ262164 TF262164:TM262164 ADB262164:ADI262164 AMX262164:ANE262164 AWT262164:AXA262164 BGP262164:BGW262164 BQL262164:BQS262164 CAH262164:CAO262164 CKD262164:CKK262164 CTZ262164:CUG262164 DDV262164:DEC262164 DNR262164:DNY262164 DXN262164:DXU262164 EHJ262164:EHQ262164 ERF262164:ERM262164 FBB262164:FBI262164 FKX262164:FLE262164 FUT262164:FVA262164 GEP262164:GEW262164 GOL262164:GOS262164 GYH262164:GYO262164 HID262164:HIK262164 HRZ262164:HSG262164 IBV262164:ICC262164 ILR262164:ILY262164 IVN262164:IVU262164 JFJ262164:JFQ262164 JPF262164:JPM262164 JZB262164:JZI262164 KIX262164:KJE262164 KST262164:KTA262164 LCP262164:LCW262164 LML262164:LMS262164 LWH262164:LWO262164 MGD262164:MGK262164 MPZ262164:MQG262164 MZV262164:NAC262164 NJR262164:NJY262164 NTN262164:NTU262164 ODJ262164:ODQ262164 ONF262164:ONM262164 OXB262164:OXI262164 PGX262164:PHE262164 PQT262164:PRA262164 QAP262164:QAW262164 QKL262164:QKS262164 QUH262164:QUO262164 RED262164:REK262164 RNZ262164:ROG262164 RXV262164:RYC262164 SHR262164:SHY262164 SRN262164:SRU262164 TBJ262164:TBQ262164 TLF262164:TLM262164 TVB262164:TVI262164 UEX262164:UFE262164 UOT262164:UPA262164 UYP262164:UYW262164 VIL262164:VIS262164 VSH262164:VSO262164 WCD262164:WCK262164 WLZ262164:WMG262164 WVV262164:WWC262164 L327700:S327700 JJ327700:JQ327700 TF327700:TM327700 ADB327700:ADI327700 AMX327700:ANE327700 AWT327700:AXA327700 BGP327700:BGW327700 BQL327700:BQS327700 CAH327700:CAO327700 CKD327700:CKK327700 CTZ327700:CUG327700 DDV327700:DEC327700 DNR327700:DNY327700 DXN327700:DXU327700 EHJ327700:EHQ327700 ERF327700:ERM327700 FBB327700:FBI327700 FKX327700:FLE327700 FUT327700:FVA327700 GEP327700:GEW327700 GOL327700:GOS327700 GYH327700:GYO327700 HID327700:HIK327700 HRZ327700:HSG327700 IBV327700:ICC327700 ILR327700:ILY327700 IVN327700:IVU327700 JFJ327700:JFQ327700 JPF327700:JPM327700 JZB327700:JZI327700 KIX327700:KJE327700 KST327700:KTA327700 LCP327700:LCW327700 LML327700:LMS327700 LWH327700:LWO327700 MGD327700:MGK327700 MPZ327700:MQG327700 MZV327700:NAC327700 NJR327700:NJY327700 NTN327700:NTU327700 ODJ327700:ODQ327700 ONF327700:ONM327700 OXB327700:OXI327700 PGX327700:PHE327700 PQT327700:PRA327700 QAP327700:QAW327700 QKL327700:QKS327700 QUH327700:QUO327700 RED327700:REK327700 RNZ327700:ROG327700 RXV327700:RYC327700 SHR327700:SHY327700 SRN327700:SRU327700 TBJ327700:TBQ327700 TLF327700:TLM327700 TVB327700:TVI327700 UEX327700:UFE327700 UOT327700:UPA327700 UYP327700:UYW327700 VIL327700:VIS327700 VSH327700:VSO327700 WCD327700:WCK327700 WLZ327700:WMG327700 WVV327700:WWC327700 L393236:S393236 JJ393236:JQ393236 TF393236:TM393236 ADB393236:ADI393236 AMX393236:ANE393236 AWT393236:AXA393236 BGP393236:BGW393236 BQL393236:BQS393236 CAH393236:CAO393236 CKD393236:CKK393236 CTZ393236:CUG393236 DDV393236:DEC393236 DNR393236:DNY393236 DXN393236:DXU393236 EHJ393236:EHQ393236 ERF393236:ERM393236 FBB393236:FBI393236 FKX393236:FLE393236 FUT393236:FVA393236 GEP393236:GEW393236 GOL393236:GOS393236 GYH393236:GYO393236 HID393236:HIK393236 HRZ393236:HSG393236 IBV393236:ICC393236 ILR393236:ILY393236 IVN393236:IVU393236 JFJ393236:JFQ393236 JPF393236:JPM393236 JZB393236:JZI393236 KIX393236:KJE393236 KST393236:KTA393236 LCP393236:LCW393236 LML393236:LMS393236 LWH393236:LWO393236 MGD393236:MGK393236 MPZ393236:MQG393236 MZV393236:NAC393236 NJR393236:NJY393236 NTN393236:NTU393236 ODJ393236:ODQ393236 ONF393236:ONM393236 OXB393236:OXI393236 PGX393236:PHE393236 PQT393236:PRA393236 QAP393236:QAW393236 QKL393236:QKS393236 QUH393236:QUO393236 RED393236:REK393236 RNZ393236:ROG393236 RXV393236:RYC393236 SHR393236:SHY393236 SRN393236:SRU393236 TBJ393236:TBQ393236 TLF393236:TLM393236 TVB393236:TVI393236 UEX393236:UFE393236 UOT393236:UPA393236 UYP393236:UYW393236 VIL393236:VIS393236 VSH393236:VSO393236 WCD393236:WCK393236 WLZ393236:WMG393236 WVV393236:WWC393236 L458772:S458772 JJ458772:JQ458772 TF458772:TM458772 ADB458772:ADI458772 AMX458772:ANE458772 AWT458772:AXA458772 BGP458772:BGW458772 BQL458772:BQS458772 CAH458772:CAO458772 CKD458772:CKK458772 CTZ458772:CUG458772 DDV458772:DEC458772 DNR458772:DNY458772 DXN458772:DXU458772 EHJ458772:EHQ458772 ERF458772:ERM458772 FBB458772:FBI458772 FKX458772:FLE458772 FUT458772:FVA458772 GEP458772:GEW458772 GOL458772:GOS458772 GYH458772:GYO458772 HID458772:HIK458772 HRZ458772:HSG458772 IBV458772:ICC458772 ILR458772:ILY458772 IVN458772:IVU458772 JFJ458772:JFQ458772 JPF458772:JPM458772 JZB458772:JZI458772 KIX458772:KJE458772 KST458772:KTA458772 LCP458772:LCW458772 LML458772:LMS458772 LWH458772:LWO458772 MGD458772:MGK458772 MPZ458772:MQG458772 MZV458772:NAC458772 NJR458772:NJY458772 NTN458772:NTU458772 ODJ458772:ODQ458772 ONF458772:ONM458772 OXB458772:OXI458772 PGX458772:PHE458772 PQT458772:PRA458772 QAP458772:QAW458772 QKL458772:QKS458772 QUH458772:QUO458772 RED458772:REK458772 RNZ458772:ROG458772 RXV458772:RYC458772 SHR458772:SHY458772 SRN458772:SRU458772 TBJ458772:TBQ458772 TLF458772:TLM458772 TVB458772:TVI458772 UEX458772:UFE458772 UOT458772:UPA458772 UYP458772:UYW458772 VIL458772:VIS458772 VSH458772:VSO458772 WCD458772:WCK458772 WLZ458772:WMG458772 WVV458772:WWC458772 L524308:S524308 JJ524308:JQ524308 TF524308:TM524308 ADB524308:ADI524308 AMX524308:ANE524308 AWT524308:AXA524308 BGP524308:BGW524308 BQL524308:BQS524308 CAH524308:CAO524308 CKD524308:CKK524308 CTZ524308:CUG524308 DDV524308:DEC524308 DNR524308:DNY524308 DXN524308:DXU524308 EHJ524308:EHQ524308 ERF524308:ERM524308 FBB524308:FBI524308 FKX524308:FLE524308 FUT524308:FVA524308 GEP524308:GEW524308 GOL524308:GOS524308 GYH524308:GYO524308 HID524308:HIK524308 HRZ524308:HSG524308 IBV524308:ICC524308 ILR524308:ILY524308 IVN524308:IVU524308 JFJ524308:JFQ524308 JPF524308:JPM524308 JZB524308:JZI524308 KIX524308:KJE524308 KST524308:KTA524308 LCP524308:LCW524308 LML524308:LMS524308 LWH524308:LWO524308 MGD524308:MGK524308 MPZ524308:MQG524308 MZV524308:NAC524308 NJR524308:NJY524308 NTN524308:NTU524308 ODJ524308:ODQ524308 ONF524308:ONM524308 OXB524308:OXI524308 PGX524308:PHE524308 PQT524308:PRA524308 QAP524308:QAW524308 QKL524308:QKS524308 QUH524308:QUO524308 RED524308:REK524308 RNZ524308:ROG524308 RXV524308:RYC524308 SHR524308:SHY524308 SRN524308:SRU524308 TBJ524308:TBQ524308 TLF524308:TLM524308 TVB524308:TVI524308 UEX524308:UFE524308 UOT524308:UPA524308 UYP524308:UYW524308 VIL524308:VIS524308 VSH524308:VSO524308 WCD524308:WCK524308 WLZ524308:WMG524308 WVV524308:WWC524308 L589844:S589844 JJ589844:JQ589844 TF589844:TM589844 ADB589844:ADI589844 AMX589844:ANE589844 AWT589844:AXA589844 BGP589844:BGW589844 BQL589844:BQS589844 CAH589844:CAO589844 CKD589844:CKK589844 CTZ589844:CUG589844 DDV589844:DEC589844 DNR589844:DNY589844 DXN589844:DXU589844 EHJ589844:EHQ589844 ERF589844:ERM589844 FBB589844:FBI589844 FKX589844:FLE589844 FUT589844:FVA589844 GEP589844:GEW589844 GOL589844:GOS589844 GYH589844:GYO589844 HID589844:HIK589844 HRZ589844:HSG589844 IBV589844:ICC589844 ILR589844:ILY589844 IVN589844:IVU589844 JFJ589844:JFQ589844 JPF589844:JPM589844 JZB589844:JZI589844 KIX589844:KJE589844 KST589844:KTA589844 LCP589844:LCW589844 LML589844:LMS589844 LWH589844:LWO589844 MGD589844:MGK589844 MPZ589844:MQG589844 MZV589844:NAC589844 NJR589844:NJY589844 NTN589844:NTU589844 ODJ589844:ODQ589844 ONF589844:ONM589844 OXB589844:OXI589844 PGX589844:PHE589844 PQT589844:PRA589844 QAP589844:QAW589844 QKL589844:QKS589844 QUH589844:QUO589844 RED589844:REK589844 RNZ589844:ROG589844 RXV589844:RYC589844 SHR589844:SHY589844 SRN589844:SRU589844 TBJ589844:TBQ589844 TLF589844:TLM589844 TVB589844:TVI589844 UEX589844:UFE589844 UOT589844:UPA589844 UYP589844:UYW589844 VIL589844:VIS589844 VSH589844:VSO589844 WCD589844:WCK589844 WLZ589844:WMG589844 WVV589844:WWC589844 L655380:S655380 JJ655380:JQ655380 TF655380:TM655380 ADB655380:ADI655380 AMX655380:ANE655380 AWT655380:AXA655380 BGP655380:BGW655380 BQL655380:BQS655380 CAH655380:CAO655380 CKD655380:CKK655380 CTZ655380:CUG655380 DDV655380:DEC655380 DNR655380:DNY655380 DXN655380:DXU655380 EHJ655380:EHQ655380 ERF655380:ERM655380 FBB655380:FBI655380 FKX655380:FLE655380 FUT655380:FVA655380 GEP655380:GEW655380 GOL655380:GOS655380 GYH655380:GYO655380 HID655380:HIK655380 HRZ655380:HSG655380 IBV655380:ICC655380 ILR655380:ILY655380 IVN655380:IVU655380 JFJ655380:JFQ655380 JPF655380:JPM655380 JZB655380:JZI655380 KIX655380:KJE655380 KST655380:KTA655380 LCP655380:LCW655380 LML655380:LMS655380 LWH655380:LWO655380 MGD655380:MGK655380 MPZ655380:MQG655380 MZV655380:NAC655380 NJR655380:NJY655380 NTN655380:NTU655380 ODJ655380:ODQ655380 ONF655380:ONM655380 OXB655380:OXI655380 PGX655380:PHE655380 PQT655380:PRA655380 QAP655380:QAW655380 QKL655380:QKS655380 QUH655380:QUO655380 RED655380:REK655380 RNZ655380:ROG655380 RXV655380:RYC655380 SHR655380:SHY655380 SRN655380:SRU655380 TBJ655380:TBQ655380 TLF655380:TLM655380 TVB655380:TVI655380 UEX655380:UFE655380 UOT655380:UPA655380 UYP655380:UYW655380 VIL655380:VIS655380 VSH655380:VSO655380 WCD655380:WCK655380 WLZ655380:WMG655380 WVV655380:WWC655380 L720916:S720916 JJ720916:JQ720916 TF720916:TM720916 ADB720916:ADI720916 AMX720916:ANE720916 AWT720916:AXA720916 BGP720916:BGW720916 BQL720916:BQS720916 CAH720916:CAO720916 CKD720916:CKK720916 CTZ720916:CUG720916 DDV720916:DEC720916 DNR720916:DNY720916 DXN720916:DXU720916 EHJ720916:EHQ720916 ERF720916:ERM720916 FBB720916:FBI720916 FKX720916:FLE720916 FUT720916:FVA720916 GEP720916:GEW720916 GOL720916:GOS720916 GYH720916:GYO720916 HID720916:HIK720916 HRZ720916:HSG720916 IBV720916:ICC720916 ILR720916:ILY720916 IVN720916:IVU720916 JFJ720916:JFQ720916 JPF720916:JPM720916 JZB720916:JZI720916 KIX720916:KJE720916 KST720916:KTA720916 LCP720916:LCW720916 LML720916:LMS720916 LWH720916:LWO720916 MGD720916:MGK720916 MPZ720916:MQG720916 MZV720916:NAC720916 NJR720916:NJY720916 NTN720916:NTU720916 ODJ720916:ODQ720916 ONF720916:ONM720916 OXB720916:OXI720916 PGX720916:PHE720916 PQT720916:PRA720916 QAP720916:QAW720916 QKL720916:QKS720916 QUH720916:QUO720916 RED720916:REK720916 RNZ720916:ROG720916 RXV720916:RYC720916 SHR720916:SHY720916 SRN720916:SRU720916 TBJ720916:TBQ720916 TLF720916:TLM720916 TVB720916:TVI720916 UEX720916:UFE720916 UOT720916:UPA720916 UYP720916:UYW720916 VIL720916:VIS720916 VSH720916:VSO720916 WCD720916:WCK720916 WLZ720916:WMG720916 WVV720916:WWC720916 L786452:S786452 JJ786452:JQ786452 TF786452:TM786452 ADB786452:ADI786452 AMX786452:ANE786452 AWT786452:AXA786452 BGP786452:BGW786452 BQL786452:BQS786452 CAH786452:CAO786452 CKD786452:CKK786452 CTZ786452:CUG786452 DDV786452:DEC786452 DNR786452:DNY786452 DXN786452:DXU786452 EHJ786452:EHQ786452 ERF786452:ERM786452 FBB786452:FBI786452 FKX786452:FLE786452 FUT786452:FVA786452 GEP786452:GEW786452 GOL786452:GOS786452 GYH786452:GYO786452 HID786452:HIK786452 HRZ786452:HSG786452 IBV786452:ICC786452 ILR786452:ILY786452 IVN786452:IVU786452 JFJ786452:JFQ786452 JPF786452:JPM786452 JZB786452:JZI786452 KIX786452:KJE786452 KST786452:KTA786452 LCP786452:LCW786452 LML786452:LMS786452 LWH786452:LWO786452 MGD786452:MGK786452 MPZ786452:MQG786452 MZV786452:NAC786452 NJR786452:NJY786452 NTN786452:NTU786452 ODJ786452:ODQ786452 ONF786452:ONM786452 OXB786452:OXI786452 PGX786452:PHE786452 PQT786452:PRA786452 QAP786452:QAW786452 QKL786452:QKS786452 QUH786452:QUO786452 RED786452:REK786452 RNZ786452:ROG786452 RXV786452:RYC786452 SHR786452:SHY786452 SRN786452:SRU786452 TBJ786452:TBQ786452 TLF786452:TLM786452 TVB786452:TVI786452 UEX786452:UFE786452 UOT786452:UPA786452 UYP786452:UYW786452 VIL786452:VIS786452 VSH786452:VSO786452 WCD786452:WCK786452 WLZ786452:WMG786452 WVV786452:WWC786452 L851988:S851988 JJ851988:JQ851988 TF851988:TM851988 ADB851988:ADI851988 AMX851988:ANE851988 AWT851988:AXA851988 BGP851988:BGW851988 BQL851988:BQS851988 CAH851988:CAO851988 CKD851988:CKK851988 CTZ851988:CUG851988 DDV851988:DEC851988 DNR851988:DNY851988 DXN851988:DXU851988 EHJ851988:EHQ851988 ERF851988:ERM851988 FBB851988:FBI851988 FKX851988:FLE851988 FUT851988:FVA851988 GEP851988:GEW851988 GOL851988:GOS851988 GYH851988:GYO851988 HID851988:HIK851988 HRZ851988:HSG851988 IBV851988:ICC851988 ILR851988:ILY851988 IVN851988:IVU851988 JFJ851988:JFQ851988 JPF851988:JPM851988 JZB851988:JZI851988 KIX851988:KJE851988 KST851988:KTA851988 LCP851988:LCW851988 LML851988:LMS851988 LWH851988:LWO851988 MGD851988:MGK851988 MPZ851988:MQG851988 MZV851988:NAC851988 NJR851988:NJY851988 NTN851988:NTU851988 ODJ851988:ODQ851988 ONF851988:ONM851988 OXB851988:OXI851988 PGX851988:PHE851988 PQT851988:PRA851988 QAP851988:QAW851988 QKL851988:QKS851988 QUH851988:QUO851988 RED851988:REK851988 RNZ851988:ROG851988 RXV851988:RYC851988 SHR851988:SHY851988 SRN851988:SRU851988 TBJ851988:TBQ851988 TLF851988:TLM851988 TVB851988:TVI851988 UEX851988:UFE851988 UOT851988:UPA851988 UYP851988:UYW851988 VIL851988:VIS851988 VSH851988:VSO851988 WCD851988:WCK851988 WLZ851988:WMG851988 WVV851988:WWC851988 L917524:S917524 JJ917524:JQ917524 TF917524:TM917524 ADB917524:ADI917524 AMX917524:ANE917524 AWT917524:AXA917524 BGP917524:BGW917524 BQL917524:BQS917524 CAH917524:CAO917524 CKD917524:CKK917524 CTZ917524:CUG917524 DDV917524:DEC917524 DNR917524:DNY917524 DXN917524:DXU917524 EHJ917524:EHQ917524 ERF917524:ERM917524 FBB917524:FBI917524 FKX917524:FLE917524 FUT917524:FVA917524 GEP917524:GEW917524 GOL917524:GOS917524 GYH917524:GYO917524 HID917524:HIK917524 HRZ917524:HSG917524 IBV917524:ICC917524 ILR917524:ILY917524 IVN917524:IVU917524 JFJ917524:JFQ917524 JPF917524:JPM917524 JZB917524:JZI917524 KIX917524:KJE917524 KST917524:KTA917524 LCP917524:LCW917524 LML917524:LMS917524 LWH917524:LWO917524 MGD917524:MGK917524 MPZ917524:MQG917524 MZV917524:NAC917524 NJR917524:NJY917524 NTN917524:NTU917524 ODJ917524:ODQ917524 ONF917524:ONM917524 OXB917524:OXI917524 PGX917524:PHE917524 PQT917524:PRA917524 QAP917524:QAW917524 QKL917524:QKS917524 QUH917524:QUO917524 RED917524:REK917524 RNZ917524:ROG917524 RXV917524:RYC917524 SHR917524:SHY917524 SRN917524:SRU917524 TBJ917524:TBQ917524 TLF917524:TLM917524 TVB917524:TVI917524 UEX917524:UFE917524 UOT917524:UPA917524 UYP917524:UYW917524 VIL917524:VIS917524 VSH917524:VSO917524 WCD917524:WCK917524 WLZ917524:WMG917524 WVV917524:WWC917524 L983060:S983060 JJ983060:JQ983060 TF983060:TM983060 ADB983060:ADI983060 AMX983060:ANE983060 AWT983060:AXA983060 BGP983060:BGW983060 BQL983060:BQS983060 CAH983060:CAO983060 CKD983060:CKK983060 CTZ983060:CUG983060 DDV983060:DEC983060 DNR983060:DNY983060 DXN983060:DXU983060 EHJ983060:EHQ983060 ERF983060:ERM983060 FBB983060:FBI983060 FKX983060:FLE983060 FUT983060:FVA983060 GEP983060:GEW983060 GOL983060:GOS983060 GYH983060:GYO983060 HID983060:HIK983060 HRZ983060:HSG983060 IBV983060:ICC983060 ILR983060:ILY983060 IVN983060:IVU983060 JFJ983060:JFQ983060 JPF983060:JPM983060 JZB983060:JZI983060 KIX983060:KJE983060 KST983060:KTA983060 LCP983060:LCW983060 LML983060:LMS983060 LWH983060:LWO983060 MGD983060:MGK983060 MPZ983060:MQG983060 MZV983060:NAC983060 NJR983060:NJY983060 NTN983060:NTU983060 ODJ983060:ODQ983060 ONF983060:ONM983060 OXB983060:OXI983060 PGX983060:PHE983060 PQT983060:PRA983060 QAP983060:QAW983060 QKL983060:QKS983060 QUH983060:QUO983060 RED983060:REK983060 RNZ983060:ROG983060 RXV983060:RYC983060 SHR983060:SHY983060 SRN983060:SRU983060 TBJ983060:TBQ983060 TLF983060:TLM983060 TVB983060:TVI983060 UEX983060:UFE983060 UOT983060:UPA983060 UYP983060:UYW983060 VIL983060:VIS983060 VSH983060:VSO983060 WCD983060:WCK983060 WLZ983060:WMG983060 Q34:S34"/>
    <dataValidation allowBlank="1" showInputMessage="1" showErrorMessage="1" promptTitle="Rückschlagventil" prompt="Zwischen Lufteinlasskupplung und Rührwerk muss ein Rückschlagventil eingebaut sein. Das Ventil muss einwandfrei funktionieren." sqref="WVV983058:WWC983058 JJ32:JQ32 TF32:TM32 ADB32:ADI32 AMX32:ANE32 AWT32:AXA32 BGP32:BGW32 BQL32:BQS32 CAH32:CAO32 CKD32:CKK32 CTZ32:CUG32 DDV32:DEC32 DNR32:DNY32 DXN32:DXU32 EHJ32:EHQ32 ERF32:ERM32 FBB32:FBI32 FKX32:FLE32 FUT32:FVA32 GEP32:GEW32 GOL32:GOS32 GYH32:GYO32 HID32:HIK32 HRZ32:HSG32 IBV32:ICC32 ILR32:ILY32 IVN32:IVU32 JFJ32:JFQ32 JPF32:JPM32 JZB32:JZI32 KIX32:KJE32 KST32:KTA32 LCP32:LCW32 LML32:LMS32 LWH32:LWO32 MGD32:MGK32 MPZ32:MQG32 MZV32:NAC32 NJR32:NJY32 NTN32:NTU32 ODJ32:ODQ32 ONF32:ONM32 OXB32:OXI32 PGX32:PHE32 PQT32:PRA32 QAP32:QAW32 QKL32:QKS32 QUH32:QUO32 RED32:REK32 RNZ32:ROG32 RXV32:RYC32 SHR32:SHY32 SRN32:SRU32 TBJ32:TBQ32 TLF32:TLM32 TVB32:TVI32 UEX32:UFE32 UOT32:UPA32 UYP32:UYW32 VIL32:VIS32 VSH32:VSO32 WCD32:WCK32 WLZ32:WMG32 WVV32:WWC32 L65554:S65554 JJ65554:JQ65554 TF65554:TM65554 ADB65554:ADI65554 AMX65554:ANE65554 AWT65554:AXA65554 BGP65554:BGW65554 BQL65554:BQS65554 CAH65554:CAO65554 CKD65554:CKK65554 CTZ65554:CUG65554 DDV65554:DEC65554 DNR65554:DNY65554 DXN65554:DXU65554 EHJ65554:EHQ65554 ERF65554:ERM65554 FBB65554:FBI65554 FKX65554:FLE65554 FUT65554:FVA65554 GEP65554:GEW65554 GOL65554:GOS65554 GYH65554:GYO65554 HID65554:HIK65554 HRZ65554:HSG65554 IBV65554:ICC65554 ILR65554:ILY65554 IVN65554:IVU65554 JFJ65554:JFQ65554 JPF65554:JPM65554 JZB65554:JZI65554 KIX65554:KJE65554 KST65554:KTA65554 LCP65554:LCW65554 LML65554:LMS65554 LWH65554:LWO65554 MGD65554:MGK65554 MPZ65554:MQG65554 MZV65554:NAC65554 NJR65554:NJY65554 NTN65554:NTU65554 ODJ65554:ODQ65554 ONF65554:ONM65554 OXB65554:OXI65554 PGX65554:PHE65554 PQT65554:PRA65554 QAP65554:QAW65554 QKL65554:QKS65554 QUH65554:QUO65554 RED65554:REK65554 RNZ65554:ROG65554 RXV65554:RYC65554 SHR65554:SHY65554 SRN65554:SRU65554 TBJ65554:TBQ65554 TLF65554:TLM65554 TVB65554:TVI65554 UEX65554:UFE65554 UOT65554:UPA65554 UYP65554:UYW65554 VIL65554:VIS65554 VSH65554:VSO65554 WCD65554:WCK65554 WLZ65554:WMG65554 WVV65554:WWC65554 L131090:S131090 JJ131090:JQ131090 TF131090:TM131090 ADB131090:ADI131090 AMX131090:ANE131090 AWT131090:AXA131090 BGP131090:BGW131090 BQL131090:BQS131090 CAH131090:CAO131090 CKD131090:CKK131090 CTZ131090:CUG131090 DDV131090:DEC131090 DNR131090:DNY131090 DXN131090:DXU131090 EHJ131090:EHQ131090 ERF131090:ERM131090 FBB131090:FBI131090 FKX131090:FLE131090 FUT131090:FVA131090 GEP131090:GEW131090 GOL131090:GOS131090 GYH131090:GYO131090 HID131090:HIK131090 HRZ131090:HSG131090 IBV131090:ICC131090 ILR131090:ILY131090 IVN131090:IVU131090 JFJ131090:JFQ131090 JPF131090:JPM131090 JZB131090:JZI131090 KIX131090:KJE131090 KST131090:KTA131090 LCP131090:LCW131090 LML131090:LMS131090 LWH131090:LWO131090 MGD131090:MGK131090 MPZ131090:MQG131090 MZV131090:NAC131090 NJR131090:NJY131090 NTN131090:NTU131090 ODJ131090:ODQ131090 ONF131090:ONM131090 OXB131090:OXI131090 PGX131090:PHE131090 PQT131090:PRA131090 QAP131090:QAW131090 QKL131090:QKS131090 QUH131090:QUO131090 RED131090:REK131090 RNZ131090:ROG131090 RXV131090:RYC131090 SHR131090:SHY131090 SRN131090:SRU131090 TBJ131090:TBQ131090 TLF131090:TLM131090 TVB131090:TVI131090 UEX131090:UFE131090 UOT131090:UPA131090 UYP131090:UYW131090 VIL131090:VIS131090 VSH131090:VSO131090 WCD131090:WCK131090 WLZ131090:WMG131090 WVV131090:WWC131090 L196626:S196626 JJ196626:JQ196626 TF196626:TM196626 ADB196626:ADI196626 AMX196626:ANE196626 AWT196626:AXA196626 BGP196626:BGW196626 BQL196626:BQS196626 CAH196626:CAO196626 CKD196626:CKK196626 CTZ196626:CUG196626 DDV196626:DEC196626 DNR196626:DNY196626 DXN196626:DXU196626 EHJ196626:EHQ196626 ERF196626:ERM196626 FBB196626:FBI196626 FKX196626:FLE196626 FUT196626:FVA196626 GEP196626:GEW196626 GOL196626:GOS196626 GYH196626:GYO196626 HID196626:HIK196626 HRZ196626:HSG196626 IBV196626:ICC196626 ILR196626:ILY196626 IVN196626:IVU196626 JFJ196626:JFQ196626 JPF196626:JPM196626 JZB196626:JZI196626 KIX196626:KJE196626 KST196626:KTA196626 LCP196626:LCW196626 LML196626:LMS196626 LWH196626:LWO196626 MGD196626:MGK196626 MPZ196626:MQG196626 MZV196626:NAC196626 NJR196626:NJY196626 NTN196626:NTU196626 ODJ196626:ODQ196626 ONF196626:ONM196626 OXB196626:OXI196626 PGX196626:PHE196626 PQT196626:PRA196626 QAP196626:QAW196626 QKL196626:QKS196626 QUH196626:QUO196626 RED196626:REK196626 RNZ196626:ROG196626 RXV196626:RYC196626 SHR196626:SHY196626 SRN196626:SRU196626 TBJ196626:TBQ196626 TLF196626:TLM196626 TVB196626:TVI196626 UEX196626:UFE196626 UOT196626:UPA196626 UYP196626:UYW196626 VIL196626:VIS196626 VSH196626:VSO196626 WCD196626:WCK196626 WLZ196626:WMG196626 WVV196626:WWC196626 L262162:S262162 JJ262162:JQ262162 TF262162:TM262162 ADB262162:ADI262162 AMX262162:ANE262162 AWT262162:AXA262162 BGP262162:BGW262162 BQL262162:BQS262162 CAH262162:CAO262162 CKD262162:CKK262162 CTZ262162:CUG262162 DDV262162:DEC262162 DNR262162:DNY262162 DXN262162:DXU262162 EHJ262162:EHQ262162 ERF262162:ERM262162 FBB262162:FBI262162 FKX262162:FLE262162 FUT262162:FVA262162 GEP262162:GEW262162 GOL262162:GOS262162 GYH262162:GYO262162 HID262162:HIK262162 HRZ262162:HSG262162 IBV262162:ICC262162 ILR262162:ILY262162 IVN262162:IVU262162 JFJ262162:JFQ262162 JPF262162:JPM262162 JZB262162:JZI262162 KIX262162:KJE262162 KST262162:KTA262162 LCP262162:LCW262162 LML262162:LMS262162 LWH262162:LWO262162 MGD262162:MGK262162 MPZ262162:MQG262162 MZV262162:NAC262162 NJR262162:NJY262162 NTN262162:NTU262162 ODJ262162:ODQ262162 ONF262162:ONM262162 OXB262162:OXI262162 PGX262162:PHE262162 PQT262162:PRA262162 QAP262162:QAW262162 QKL262162:QKS262162 QUH262162:QUO262162 RED262162:REK262162 RNZ262162:ROG262162 RXV262162:RYC262162 SHR262162:SHY262162 SRN262162:SRU262162 TBJ262162:TBQ262162 TLF262162:TLM262162 TVB262162:TVI262162 UEX262162:UFE262162 UOT262162:UPA262162 UYP262162:UYW262162 VIL262162:VIS262162 VSH262162:VSO262162 WCD262162:WCK262162 WLZ262162:WMG262162 WVV262162:WWC262162 L327698:S327698 JJ327698:JQ327698 TF327698:TM327698 ADB327698:ADI327698 AMX327698:ANE327698 AWT327698:AXA327698 BGP327698:BGW327698 BQL327698:BQS327698 CAH327698:CAO327698 CKD327698:CKK327698 CTZ327698:CUG327698 DDV327698:DEC327698 DNR327698:DNY327698 DXN327698:DXU327698 EHJ327698:EHQ327698 ERF327698:ERM327698 FBB327698:FBI327698 FKX327698:FLE327698 FUT327698:FVA327698 GEP327698:GEW327698 GOL327698:GOS327698 GYH327698:GYO327698 HID327698:HIK327698 HRZ327698:HSG327698 IBV327698:ICC327698 ILR327698:ILY327698 IVN327698:IVU327698 JFJ327698:JFQ327698 JPF327698:JPM327698 JZB327698:JZI327698 KIX327698:KJE327698 KST327698:KTA327698 LCP327698:LCW327698 LML327698:LMS327698 LWH327698:LWO327698 MGD327698:MGK327698 MPZ327698:MQG327698 MZV327698:NAC327698 NJR327698:NJY327698 NTN327698:NTU327698 ODJ327698:ODQ327698 ONF327698:ONM327698 OXB327698:OXI327698 PGX327698:PHE327698 PQT327698:PRA327698 QAP327698:QAW327698 QKL327698:QKS327698 QUH327698:QUO327698 RED327698:REK327698 RNZ327698:ROG327698 RXV327698:RYC327698 SHR327698:SHY327698 SRN327698:SRU327698 TBJ327698:TBQ327698 TLF327698:TLM327698 TVB327698:TVI327698 UEX327698:UFE327698 UOT327698:UPA327698 UYP327698:UYW327698 VIL327698:VIS327698 VSH327698:VSO327698 WCD327698:WCK327698 WLZ327698:WMG327698 WVV327698:WWC327698 L393234:S393234 JJ393234:JQ393234 TF393234:TM393234 ADB393234:ADI393234 AMX393234:ANE393234 AWT393234:AXA393234 BGP393234:BGW393234 BQL393234:BQS393234 CAH393234:CAO393234 CKD393234:CKK393234 CTZ393234:CUG393234 DDV393234:DEC393234 DNR393234:DNY393234 DXN393234:DXU393234 EHJ393234:EHQ393234 ERF393234:ERM393234 FBB393234:FBI393234 FKX393234:FLE393234 FUT393234:FVA393234 GEP393234:GEW393234 GOL393234:GOS393234 GYH393234:GYO393234 HID393234:HIK393234 HRZ393234:HSG393234 IBV393234:ICC393234 ILR393234:ILY393234 IVN393234:IVU393234 JFJ393234:JFQ393234 JPF393234:JPM393234 JZB393234:JZI393234 KIX393234:KJE393234 KST393234:KTA393234 LCP393234:LCW393234 LML393234:LMS393234 LWH393234:LWO393234 MGD393234:MGK393234 MPZ393234:MQG393234 MZV393234:NAC393234 NJR393234:NJY393234 NTN393234:NTU393234 ODJ393234:ODQ393234 ONF393234:ONM393234 OXB393234:OXI393234 PGX393234:PHE393234 PQT393234:PRA393234 QAP393234:QAW393234 QKL393234:QKS393234 QUH393234:QUO393234 RED393234:REK393234 RNZ393234:ROG393234 RXV393234:RYC393234 SHR393234:SHY393234 SRN393234:SRU393234 TBJ393234:TBQ393234 TLF393234:TLM393234 TVB393234:TVI393234 UEX393234:UFE393234 UOT393234:UPA393234 UYP393234:UYW393234 VIL393234:VIS393234 VSH393234:VSO393234 WCD393234:WCK393234 WLZ393234:WMG393234 WVV393234:WWC393234 L458770:S458770 JJ458770:JQ458770 TF458770:TM458770 ADB458770:ADI458770 AMX458770:ANE458770 AWT458770:AXA458770 BGP458770:BGW458770 BQL458770:BQS458770 CAH458770:CAO458770 CKD458770:CKK458770 CTZ458770:CUG458770 DDV458770:DEC458770 DNR458770:DNY458770 DXN458770:DXU458770 EHJ458770:EHQ458770 ERF458770:ERM458770 FBB458770:FBI458770 FKX458770:FLE458770 FUT458770:FVA458770 GEP458770:GEW458770 GOL458770:GOS458770 GYH458770:GYO458770 HID458770:HIK458770 HRZ458770:HSG458770 IBV458770:ICC458770 ILR458770:ILY458770 IVN458770:IVU458770 JFJ458770:JFQ458770 JPF458770:JPM458770 JZB458770:JZI458770 KIX458770:KJE458770 KST458770:KTA458770 LCP458770:LCW458770 LML458770:LMS458770 LWH458770:LWO458770 MGD458770:MGK458770 MPZ458770:MQG458770 MZV458770:NAC458770 NJR458770:NJY458770 NTN458770:NTU458770 ODJ458770:ODQ458770 ONF458770:ONM458770 OXB458770:OXI458770 PGX458770:PHE458770 PQT458770:PRA458770 QAP458770:QAW458770 QKL458770:QKS458770 QUH458770:QUO458770 RED458770:REK458770 RNZ458770:ROG458770 RXV458770:RYC458770 SHR458770:SHY458770 SRN458770:SRU458770 TBJ458770:TBQ458770 TLF458770:TLM458770 TVB458770:TVI458770 UEX458770:UFE458770 UOT458770:UPA458770 UYP458770:UYW458770 VIL458770:VIS458770 VSH458770:VSO458770 WCD458770:WCK458770 WLZ458770:WMG458770 WVV458770:WWC458770 L524306:S524306 JJ524306:JQ524306 TF524306:TM524306 ADB524306:ADI524306 AMX524306:ANE524306 AWT524306:AXA524306 BGP524306:BGW524306 BQL524306:BQS524306 CAH524306:CAO524306 CKD524306:CKK524306 CTZ524306:CUG524306 DDV524306:DEC524306 DNR524306:DNY524306 DXN524306:DXU524306 EHJ524306:EHQ524306 ERF524306:ERM524306 FBB524306:FBI524306 FKX524306:FLE524306 FUT524306:FVA524306 GEP524306:GEW524306 GOL524306:GOS524306 GYH524306:GYO524306 HID524306:HIK524306 HRZ524306:HSG524306 IBV524306:ICC524306 ILR524306:ILY524306 IVN524306:IVU524306 JFJ524306:JFQ524306 JPF524306:JPM524306 JZB524306:JZI524306 KIX524306:KJE524306 KST524306:KTA524306 LCP524306:LCW524306 LML524306:LMS524306 LWH524306:LWO524306 MGD524306:MGK524306 MPZ524306:MQG524306 MZV524306:NAC524306 NJR524306:NJY524306 NTN524306:NTU524306 ODJ524306:ODQ524306 ONF524306:ONM524306 OXB524306:OXI524306 PGX524306:PHE524306 PQT524306:PRA524306 QAP524306:QAW524306 QKL524306:QKS524306 QUH524306:QUO524306 RED524306:REK524306 RNZ524306:ROG524306 RXV524306:RYC524306 SHR524306:SHY524306 SRN524306:SRU524306 TBJ524306:TBQ524306 TLF524306:TLM524306 TVB524306:TVI524306 UEX524306:UFE524306 UOT524306:UPA524306 UYP524306:UYW524306 VIL524306:VIS524306 VSH524306:VSO524306 WCD524306:WCK524306 WLZ524306:WMG524306 WVV524306:WWC524306 L589842:S589842 JJ589842:JQ589842 TF589842:TM589842 ADB589842:ADI589842 AMX589842:ANE589842 AWT589842:AXA589842 BGP589842:BGW589842 BQL589842:BQS589842 CAH589842:CAO589842 CKD589842:CKK589842 CTZ589842:CUG589842 DDV589842:DEC589842 DNR589842:DNY589842 DXN589842:DXU589842 EHJ589842:EHQ589842 ERF589842:ERM589842 FBB589842:FBI589842 FKX589842:FLE589842 FUT589842:FVA589842 GEP589842:GEW589842 GOL589842:GOS589842 GYH589842:GYO589842 HID589842:HIK589842 HRZ589842:HSG589842 IBV589842:ICC589842 ILR589842:ILY589842 IVN589842:IVU589842 JFJ589842:JFQ589842 JPF589842:JPM589842 JZB589842:JZI589842 KIX589842:KJE589842 KST589842:KTA589842 LCP589842:LCW589842 LML589842:LMS589842 LWH589842:LWO589842 MGD589842:MGK589842 MPZ589842:MQG589842 MZV589842:NAC589842 NJR589842:NJY589842 NTN589842:NTU589842 ODJ589842:ODQ589842 ONF589842:ONM589842 OXB589842:OXI589842 PGX589842:PHE589842 PQT589842:PRA589842 QAP589842:QAW589842 QKL589842:QKS589842 QUH589842:QUO589842 RED589842:REK589842 RNZ589842:ROG589842 RXV589842:RYC589842 SHR589842:SHY589842 SRN589842:SRU589842 TBJ589842:TBQ589842 TLF589842:TLM589842 TVB589842:TVI589842 UEX589842:UFE589842 UOT589842:UPA589842 UYP589842:UYW589842 VIL589842:VIS589842 VSH589842:VSO589842 WCD589842:WCK589842 WLZ589842:WMG589842 WVV589842:WWC589842 L655378:S655378 JJ655378:JQ655378 TF655378:TM655378 ADB655378:ADI655378 AMX655378:ANE655378 AWT655378:AXA655378 BGP655378:BGW655378 BQL655378:BQS655378 CAH655378:CAO655378 CKD655378:CKK655378 CTZ655378:CUG655378 DDV655378:DEC655378 DNR655378:DNY655378 DXN655378:DXU655378 EHJ655378:EHQ655378 ERF655378:ERM655378 FBB655378:FBI655378 FKX655378:FLE655378 FUT655378:FVA655378 GEP655378:GEW655378 GOL655378:GOS655378 GYH655378:GYO655378 HID655378:HIK655378 HRZ655378:HSG655378 IBV655378:ICC655378 ILR655378:ILY655378 IVN655378:IVU655378 JFJ655378:JFQ655378 JPF655378:JPM655378 JZB655378:JZI655378 KIX655378:KJE655378 KST655378:KTA655378 LCP655378:LCW655378 LML655378:LMS655378 LWH655378:LWO655378 MGD655378:MGK655378 MPZ655378:MQG655378 MZV655378:NAC655378 NJR655378:NJY655378 NTN655378:NTU655378 ODJ655378:ODQ655378 ONF655378:ONM655378 OXB655378:OXI655378 PGX655378:PHE655378 PQT655378:PRA655378 QAP655378:QAW655378 QKL655378:QKS655378 QUH655378:QUO655378 RED655378:REK655378 RNZ655378:ROG655378 RXV655378:RYC655378 SHR655378:SHY655378 SRN655378:SRU655378 TBJ655378:TBQ655378 TLF655378:TLM655378 TVB655378:TVI655378 UEX655378:UFE655378 UOT655378:UPA655378 UYP655378:UYW655378 VIL655378:VIS655378 VSH655378:VSO655378 WCD655378:WCK655378 WLZ655378:WMG655378 WVV655378:WWC655378 L720914:S720914 JJ720914:JQ720914 TF720914:TM720914 ADB720914:ADI720914 AMX720914:ANE720914 AWT720914:AXA720914 BGP720914:BGW720914 BQL720914:BQS720914 CAH720914:CAO720914 CKD720914:CKK720914 CTZ720914:CUG720914 DDV720914:DEC720914 DNR720914:DNY720914 DXN720914:DXU720914 EHJ720914:EHQ720914 ERF720914:ERM720914 FBB720914:FBI720914 FKX720914:FLE720914 FUT720914:FVA720914 GEP720914:GEW720914 GOL720914:GOS720914 GYH720914:GYO720914 HID720914:HIK720914 HRZ720914:HSG720914 IBV720914:ICC720914 ILR720914:ILY720914 IVN720914:IVU720914 JFJ720914:JFQ720914 JPF720914:JPM720914 JZB720914:JZI720914 KIX720914:KJE720914 KST720914:KTA720914 LCP720914:LCW720914 LML720914:LMS720914 LWH720914:LWO720914 MGD720914:MGK720914 MPZ720914:MQG720914 MZV720914:NAC720914 NJR720914:NJY720914 NTN720914:NTU720914 ODJ720914:ODQ720914 ONF720914:ONM720914 OXB720914:OXI720914 PGX720914:PHE720914 PQT720914:PRA720914 QAP720914:QAW720914 QKL720914:QKS720914 QUH720914:QUO720914 RED720914:REK720914 RNZ720914:ROG720914 RXV720914:RYC720914 SHR720914:SHY720914 SRN720914:SRU720914 TBJ720914:TBQ720914 TLF720914:TLM720914 TVB720914:TVI720914 UEX720914:UFE720914 UOT720914:UPA720914 UYP720914:UYW720914 VIL720914:VIS720914 VSH720914:VSO720914 WCD720914:WCK720914 WLZ720914:WMG720914 WVV720914:WWC720914 L786450:S786450 JJ786450:JQ786450 TF786450:TM786450 ADB786450:ADI786450 AMX786450:ANE786450 AWT786450:AXA786450 BGP786450:BGW786450 BQL786450:BQS786450 CAH786450:CAO786450 CKD786450:CKK786450 CTZ786450:CUG786450 DDV786450:DEC786450 DNR786450:DNY786450 DXN786450:DXU786450 EHJ786450:EHQ786450 ERF786450:ERM786450 FBB786450:FBI786450 FKX786450:FLE786450 FUT786450:FVA786450 GEP786450:GEW786450 GOL786450:GOS786450 GYH786450:GYO786450 HID786450:HIK786450 HRZ786450:HSG786450 IBV786450:ICC786450 ILR786450:ILY786450 IVN786450:IVU786450 JFJ786450:JFQ786450 JPF786450:JPM786450 JZB786450:JZI786450 KIX786450:KJE786450 KST786450:KTA786450 LCP786450:LCW786450 LML786450:LMS786450 LWH786450:LWO786450 MGD786450:MGK786450 MPZ786450:MQG786450 MZV786450:NAC786450 NJR786450:NJY786450 NTN786450:NTU786450 ODJ786450:ODQ786450 ONF786450:ONM786450 OXB786450:OXI786450 PGX786450:PHE786450 PQT786450:PRA786450 QAP786450:QAW786450 QKL786450:QKS786450 QUH786450:QUO786450 RED786450:REK786450 RNZ786450:ROG786450 RXV786450:RYC786450 SHR786450:SHY786450 SRN786450:SRU786450 TBJ786450:TBQ786450 TLF786450:TLM786450 TVB786450:TVI786450 UEX786450:UFE786450 UOT786450:UPA786450 UYP786450:UYW786450 VIL786450:VIS786450 VSH786450:VSO786450 WCD786450:WCK786450 WLZ786450:WMG786450 WVV786450:WWC786450 L851986:S851986 JJ851986:JQ851986 TF851986:TM851986 ADB851986:ADI851986 AMX851986:ANE851986 AWT851986:AXA851986 BGP851986:BGW851986 BQL851986:BQS851986 CAH851986:CAO851986 CKD851986:CKK851986 CTZ851986:CUG851986 DDV851986:DEC851986 DNR851986:DNY851986 DXN851986:DXU851986 EHJ851986:EHQ851986 ERF851986:ERM851986 FBB851986:FBI851986 FKX851986:FLE851986 FUT851986:FVA851986 GEP851986:GEW851986 GOL851986:GOS851986 GYH851986:GYO851986 HID851986:HIK851986 HRZ851986:HSG851986 IBV851986:ICC851986 ILR851986:ILY851986 IVN851986:IVU851986 JFJ851986:JFQ851986 JPF851986:JPM851986 JZB851986:JZI851986 KIX851986:KJE851986 KST851986:KTA851986 LCP851986:LCW851986 LML851986:LMS851986 LWH851986:LWO851986 MGD851986:MGK851986 MPZ851986:MQG851986 MZV851986:NAC851986 NJR851986:NJY851986 NTN851986:NTU851986 ODJ851986:ODQ851986 ONF851986:ONM851986 OXB851986:OXI851986 PGX851986:PHE851986 PQT851986:PRA851986 QAP851986:QAW851986 QKL851986:QKS851986 QUH851986:QUO851986 RED851986:REK851986 RNZ851986:ROG851986 RXV851986:RYC851986 SHR851986:SHY851986 SRN851986:SRU851986 TBJ851986:TBQ851986 TLF851986:TLM851986 TVB851986:TVI851986 UEX851986:UFE851986 UOT851986:UPA851986 UYP851986:UYW851986 VIL851986:VIS851986 VSH851986:VSO851986 WCD851986:WCK851986 WLZ851986:WMG851986 WVV851986:WWC851986 L917522:S917522 JJ917522:JQ917522 TF917522:TM917522 ADB917522:ADI917522 AMX917522:ANE917522 AWT917522:AXA917522 BGP917522:BGW917522 BQL917522:BQS917522 CAH917522:CAO917522 CKD917522:CKK917522 CTZ917522:CUG917522 DDV917522:DEC917522 DNR917522:DNY917522 DXN917522:DXU917522 EHJ917522:EHQ917522 ERF917522:ERM917522 FBB917522:FBI917522 FKX917522:FLE917522 FUT917522:FVA917522 GEP917522:GEW917522 GOL917522:GOS917522 GYH917522:GYO917522 HID917522:HIK917522 HRZ917522:HSG917522 IBV917522:ICC917522 ILR917522:ILY917522 IVN917522:IVU917522 JFJ917522:JFQ917522 JPF917522:JPM917522 JZB917522:JZI917522 KIX917522:KJE917522 KST917522:KTA917522 LCP917522:LCW917522 LML917522:LMS917522 LWH917522:LWO917522 MGD917522:MGK917522 MPZ917522:MQG917522 MZV917522:NAC917522 NJR917522:NJY917522 NTN917522:NTU917522 ODJ917522:ODQ917522 ONF917522:ONM917522 OXB917522:OXI917522 PGX917522:PHE917522 PQT917522:PRA917522 QAP917522:QAW917522 QKL917522:QKS917522 QUH917522:QUO917522 RED917522:REK917522 RNZ917522:ROG917522 RXV917522:RYC917522 SHR917522:SHY917522 SRN917522:SRU917522 TBJ917522:TBQ917522 TLF917522:TLM917522 TVB917522:TVI917522 UEX917522:UFE917522 UOT917522:UPA917522 UYP917522:UYW917522 VIL917522:VIS917522 VSH917522:VSO917522 WCD917522:WCK917522 WLZ917522:WMG917522 WVV917522:WWC917522 L983058:S983058 JJ983058:JQ983058 TF983058:TM983058 ADB983058:ADI983058 AMX983058:ANE983058 AWT983058:AXA983058 BGP983058:BGW983058 BQL983058:BQS983058 CAH983058:CAO983058 CKD983058:CKK983058 CTZ983058:CUG983058 DDV983058:DEC983058 DNR983058:DNY983058 DXN983058:DXU983058 EHJ983058:EHQ983058 ERF983058:ERM983058 FBB983058:FBI983058 FKX983058:FLE983058 FUT983058:FVA983058 GEP983058:GEW983058 GOL983058:GOS983058 GYH983058:GYO983058 HID983058:HIK983058 HRZ983058:HSG983058 IBV983058:ICC983058 ILR983058:ILY983058 IVN983058:IVU983058 JFJ983058:JFQ983058 JPF983058:JPM983058 JZB983058:JZI983058 KIX983058:KJE983058 KST983058:KTA983058 LCP983058:LCW983058 LML983058:LMS983058 LWH983058:LWO983058 MGD983058:MGK983058 MPZ983058:MQG983058 MZV983058:NAC983058 NJR983058:NJY983058 NTN983058:NTU983058 ODJ983058:ODQ983058 ONF983058:ONM983058 OXB983058:OXI983058 PGX983058:PHE983058 PQT983058:PRA983058 QAP983058:QAW983058 QKL983058:QKS983058 QUH983058:QUO983058 RED983058:REK983058 RNZ983058:ROG983058 RXV983058:RYC983058 SHR983058:SHY983058 SRN983058:SRU983058 TBJ983058:TBQ983058 TLF983058:TLM983058 TVB983058:TVI983058 UEX983058:UFE983058 UOT983058:UPA983058 UYP983058:UYW983058 VIL983058:VIS983058 VSH983058:VSO983058 WCD983058:WCK983058 WLZ983058:WMG983058 Q32:S32"/>
    <dataValidation type="list" allowBlank="1" showInputMessage="1" showErrorMessage="1" sqref="WWX983006 KL8:KL9 UH8:UH9 AED8:AED9 ANZ8:ANZ9 AXV8:AXV9 BHR8:BHR9 BRN8:BRN9 CBJ8:CBJ9 CLF8:CLF9 CVB8:CVB9 DEX8:DEX9 DOT8:DOT9 DYP8:DYP9 EIL8:EIL9 ESH8:ESH9 FCD8:FCD9 FLZ8:FLZ9 FVV8:FVV9 GFR8:GFR9 GPN8:GPN9 GZJ8:GZJ9 HJF8:HJF9 HTB8:HTB9 ICX8:ICX9 IMT8:IMT9 IWP8:IWP9 JGL8:JGL9 JQH8:JQH9 KAD8:KAD9 KJZ8:KJZ9 KTV8:KTV9 LDR8:LDR9 LNN8:LNN9 LXJ8:LXJ9 MHF8:MHF9 MRB8:MRB9 NAX8:NAX9 NKT8:NKT9 NUP8:NUP9 OEL8:OEL9 OOH8:OOH9 OYD8:OYD9 PHZ8:PHZ9 PRV8:PRV9 QBR8:QBR9 QLN8:QLN9 QVJ8:QVJ9 RFF8:RFF9 RPB8:RPB9 RYX8:RYX9 SIT8:SIT9 SSP8:SSP9 TCL8:TCL9 TMH8:TMH9 TWD8:TWD9 UFZ8:UFZ9 UPV8:UPV9 UZR8:UZR9 VJN8:VJN9 VTJ8:VTJ9 WDF8:WDF9 WNB8:WNB9 WWX8:WWX9 AN65502 KL65502 UH65502 AED65502 ANZ65502 AXV65502 BHR65502 BRN65502 CBJ65502 CLF65502 CVB65502 DEX65502 DOT65502 DYP65502 EIL65502 ESH65502 FCD65502 FLZ65502 FVV65502 GFR65502 GPN65502 GZJ65502 HJF65502 HTB65502 ICX65502 IMT65502 IWP65502 JGL65502 JQH65502 KAD65502 KJZ65502 KTV65502 LDR65502 LNN65502 LXJ65502 MHF65502 MRB65502 NAX65502 NKT65502 NUP65502 OEL65502 OOH65502 OYD65502 PHZ65502 PRV65502 QBR65502 QLN65502 QVJ65502 RFF65502 RPB65502 RYX65502 SIT65502 SSP65502 TCL65502 TMH65502 TWD65502 UFZ65502 UPV65502 UZR65502 VJN65502 VTJ65502 WDF65502 WNB65502 WWX65502 AN131038 KL131038 UH131038 AED131038 ANZ131038 AXV131038 BHR131038 BRN131038 CBJ131038 CLF131038 CVB131038 DEX131038 DOT131038 DYP131038 EIL131038 ESH131038 FCD131038 FLZ131038 FVV131038 GFR131038 GPN131038 GZJ131038 HJF131038 HTB131038 ICX131038 IMT131038 IWP131038 JGL131038 JQH131038 KAD131038 KJZ131038 KTV131038 LDR131038 LNN131038 LXJ131038 MHF131038 MRB131038 NAX131038 NKT131038 NUP131038 OEL131038 OOH131038 OYD131038 PHZ131038 PRV131038 QBR131038 QLN131038 QVJ131038 RFF131038 RPB131038 RYX131038 SIT131038 SSP131038 TCL131038 TMH131038 TWD131038 UFZ131038 UPV131038 UZR131038 VJN131038 VTJ131038 WDF131038 WNB131038 WWX131038 AN196574 KL196574 UH196574 AED196574 ANZ196574 AXV196574 BHR196574 BRN196574 CBJ196574 CLF196574 CVB196574 DEX196574 DOT196574 DYP196574 EIL196574 ESH196574 FCD196574 FLZ196574 FVV196574 GFR196574 GPN196574 GZJ196574 HJF196574 HTB196574 ICX196574 IMT196574 IWP196574 JGL196574 JQH196574 KAD196574 KJZ196574 KTV196574 LDR196574 LNN196574 LXJ196574 MHF196574 MRB196574 NAX196574 NKT196574 NUP196574 OEL196574 OOH196574 OYD196574 PHZ196574 PRV196574 QBR196574 QLN196574 QVJ196574 RFF196574 RPB196574 RYX196574 SIT196574 SSP196574 TCL196574 TMH196574 TWD196574 UFZ196574 UPV196574 UZR196574 VJN196574 VTJ196574 WDF196574 WNB196574 WWX196574 AN262110 KL262110 UH262110 AED262110 ANZ262110 AXV262110 BHR262110 BRN262110 CBJ262110 CLF262110 CVB262110 DEX262110 DOT262110 DYP262110 EIL262110 ESH262110 FCD262110 FLZ262110 FVV262110 GFR262110 GPN262110 GZJ262110 HJF262110 HTB262110 ICX262110 IMT262110 IWP262110 JGL262110 JQH262110 KAD262110 KJZ262110 KTV262110 LDR262110 LNN262110 LXJ262110 MHF262110 MRB262110 NAX262110 NKT262110 NUP262110 OEL262110 OOH262110 OYD262110 PHZ262110 PRV262110 QBR262110 QLN262110 QVJ262110 RFF262110 RPB262110 RYX262110 SIT262110 SSP262110 TCL262110 TMH262110 TWD262110 UFZ262110 UPV262110 UZR262110 VJN262110 VTJ262110 WDF262110 WNB262110 WWX262110 AN327646 KL327646 UH327646 AED327646 ANZ327646 AXV327646 BHR327646 BRN327646 CBJ327646 CLF327646 CVB327646 DEX327646 DOT327646 DYP327646 EIL327646 ESH327646 FCD327646 FLZ327646 FVV327646 GFR327646 GPN327646 GZJ327646 HJF327646 HTB327646 ICX327646 IMT327646 IWP327646 JGL327646 JQH327646 KAD327646 KJZ327646 KTV327646 LDR327646 LNN327646 LXJ327646 MHF327646 MRB327646 NAX327646 NKT327646 NUP327646 OEL327646 OOH327646 OYD327646 PHZ327646 PRV327646 QBR327646 QLN327646 QVJ327646 RFF327646 RPB327646 RYX327646 SIT327646 SSP327646 TCL327646 TMH327646 TWD327646 UFZ327646 UPV327646 UZR327646 VJN327646 VTJ327646 WDF327646 WNB327646 WWX327646 AN393182 KL393182 UH393182 AED393182 ANZ393182 AXV393182 BHR393182 BRN393182 CBJ393182 CLF393182 CVB393182 DEX393182 DOT393182 DYP393182 EIL393182 ESH393182 FCD393182 FLZ393182 FVV393182 GFR393182 GPN393182 GZJ393182 HJF393182 HTB393182 ICX393182 IMT393182 IWP393182 JGL393182 JQH393182 KAD393182 KJZ393182 KTV393182 LDR393182 LNN393182 LXJ393182 MHF393182 MRB393182 NAX393182 NKT393182 NUP393182 OEL393182 OOH393182 OYD393182 PHZ393182 PRV393182 QBR393182 QLN393182 QVJ393182 RFF393182 RPB393182 RYX393182 SIT393182 SSP393182 TCL393182 TMH393182 TWD393182 UFZ393182 UPV393182 UZR393182 VJN393182 VTJ393182 WDF393182 WNB393182 WWX393182 AN458718 KL458718 UH458718 AED458718 ANZ458718 AXV458718 BHR458718 BRN458718 CBJ458718 CLF458718 CVB458718 DEX458718 DOT458718 DYP458718 EIL458718 ESH458718 FCD458718 FLZ458718 FVV458718 GFR458718 GPN458718 GZJ458718 HJF458718 HTB458718 ICX458718 IMT458718 IWP458718 JGL458718 JQH458718 KAD458718 KJZ458718 KTV458718 LDR458718 LNN458718 LXJ458718 MHF458718 MRB458718 NAX458718 NKT458718 NUP458718 OEL458718 OOH458718 OYD458718 PHZ458718 PRV458718 QBR458718 QLN458718 QVJ458718 RFF458718 RPB458718 RYX458718 SIT458718 SSP458718 TCL458718 TMH458718 TWD458718 UFZ458718 UPV458718 UZR458718 VJN458718 VTJ458718 WDF458718 WNB458718 WWX458718 AN524254 KL524254 UH524254 AED524254 ANZ524254 AXV524254 BHR524254 BRN524254 CBJ524254 CLF524254 CVB524254 DEX524254 DOT524254 DYP524254 EIL524254 ESH524254 FCD524254 FLZ524254 FVV524254 GFR524254 GPN524254 GZJ524254 HJF524254 HTB524254 ICX524254 IMT524254 IWP524254 JGL524254 JQH524254 KAD524254 KJZ524254 KTV524254 LDR524254 LNN524254 LXJ524254 MHF524254 MRB524254 NAX524254 NKT524254 NUP524254 OEL524254 OOH524254 OYD524254 PHZ524254 PRV524254 QBR524254 QLN524254 QVJ524254 RFF524254 RPB524254 RYX524254 SIT524254 SSP524254 TCL524254 TMH524254 TWD524254 UFZ524254 UPV524254 UZR524254 VJN524254 VTJ524254 WDF524254 WNB524254 WWX524254 AN589790 KL589790 UH589790 AED589790 ANZ589790 AXV589790 BHR589790 BRN589790 CBJ589790 CLF589790 CVB589790 DEX589790 DOT589790 DYP589790 EIL589790 ESH589790 FCD589790 FLZ589790 FVV589790 GFR589790 GPN589790 GZJ589790 HJF589790 HTB589790 ICX589790 IMT589790 IWP589790 JGL589790 JQH589790 KAD589790 KJZ589790 KTV589790 LDR589790 LNN589790 LXJ589790 MHF589790 MRB589790 NAX589790 NKT589790 NUP589790 OEL589790 OOH589790 OYD589790 PHZ589790 PRV589790 QBR589790 QLN589790 QVJ589790 RFF589790 RPB589790 RYX589790 SIT589790 SSP589790 TCL589790 TMH589790 TWD589790 UFZ589790 UPV589790 UZR589790 VJN589790 VTJ589790 WDF589790 WNB589790 WWX589790 AN655326 KL655326 UH655326 AED655326 ANZ655326 AXV655326 BHR655326 BRN655326 CBJ655326 CLF655326 CVB655326 DEX655326 DOT655326 DYP655326 EIL655326 ESH655326 FCD655326 FLZ655326 FVV655326 GFR655326 GPN655326 GZJ655326 HJF655326 HTB655326 ICX655326 IMT655326 IWP655326 JGL655326 JQH655326 KAD655326 KJZ655326 KTV655326 LDR655326 LNN655326 LXJ655326 MHF655326 MRB655326 NAX655326 NKT655326 NUP655326 OEL655326 OOH655326 OYD655326 PHZ655326 PRV655326 QBR655326 QLN655326 QVJ655326 RFF655326 RPB655326 RYX655326 SIT655326 SSP655326 TCL655326 TMH655326 TWD655326 UFZ655326 UPV655326 UZR655326 VJN655326 VTJ655326 WDF655326 WNB655326 WWX655326 AN720862 KL720862 UH720862 AED720862 ANZ720862 AXV720862 BHR720862 BRN720862 CBJ720862 CLF720862 CVB720862 DEX720862 DOT720862 DYP720862 EIL720862 ESH720862 FCD720862 FLZ720862 FVV720862 GFR720862 GPN720862 GZJ720862 HJF720862 HTB720862 ICX720862 IMT720862 IWP720862 JGL720862 JQH720862 KAD720862 KJZ720862 KTV720862 LDR720862 LNN720862 LXJ720862 MHF720862 MRB720862 NAX720862 NKT720862 NUP720862 OEL720862 OOH720862 OYD720862 PHZ720862 PRV720862 QBR720862 QLN720862 QVJ720862 RFF720862 RPB720862 RYX720862 SIT720862 SSP720862 TCL720862 TMH720862 TWD720862 UFZ720862 UPV720862 UZR720862 VJN720862 VTJ720862 WDF720862 WNB720862 WWX720862 AN786398 KL786398 UH786398 AED786398 ANZ786398 AXV786398 BHR786398 BRN786398 CBJ786398 CLF786398 CVB786398 DEX786398 DOT786398 DYP786398 EIL786398 ESH786398 FCD786398 FLZ786398 FVV786398 GFR786398 GPN786398 GZJ786398 HJF786398 HTB786398 ICX786398 IMT786398 IWP786398 JGL786398 JQH786398 KAD786398 KJZ786398 KTV786398 LDR786398 LNN786398 LXJ786398 MHF786398 MRB786398 NAX786398 NKT786398 NUP786398 OEL786398 OOH786398 OYD786398 PHZ786398 PRV786398 QBR786398 QLN786398 QVJ786398 RFF786398 RPB786398 RYX786398 SIT786398 SSP786398 TCL786398 TMH786398 TWD786398 UFZ786398 UPV786398 UZR786398 VJN786398 VTJ786398 WDF786398 WNB786398 WWX786398 AN851934 KL851934 UH851934 AED851934 ANZ851934 AXV851934 BHR851934 BRN851934 CBJ851934 CLF851934 CVB851934 DEX851934 DOT851934 DYP851934 EIL851934 ESH851934 FCD851934 FLZ851934 FVV851934 GFR851934 GPN851934 GZJ851934 HJF851934 HTB851934 ICX851934 IMT851934 IWP851934 JGL851934 JQH851934 KAD851934 KJZ851934 KTV851934 LDR851934 LNN851934 LXJ851934 MHF851934 MRB851934 NAX851934 NKT851934 NUP851934 OEL851934 OOH851934 OYD851934 PHZ851934 PRV851934 QBR851934 QLN851934 QVJ851934 RFF851934 RPB851934 RYX851934 SIT851934 SSP851934 TCL851934 TMH851934 TWD851934 UFZ851934 UPV851934 UZR851934 VJN851934 VTJ851934 WDF851934 WNB851934 WWX851934 AN917470 KL917470 UH917470 AED917470 ANZ917470 AXV917470 BHR917470 BRN917470 CBJ917470 CLF917470 CVB917470 DEX917470 DOT917470 DYP917470 EIL917470 ESH917470 FCD917470 FLZ917470 FVV917470 GFR917470 GPN917470 GZJ917470 HJF917470 HTB917470 ICX917470 IMT917470 IWP917470 JGL917470 JQH917470 KAD917470 KJZ917470 KTV917470 LDR917470 LNN917470 LXJ917470 MHF917470 MRB917470 NAX917470 NKT917470 NUP917470 OEL917470 OOH917470 OYD917470 PHZ917470 PRV917470 QBR917470 QLN917470 QVJ917470 RFF917470 RPB917470 RYX917470 SIT917470 SSP917470 TCL917470 TMH917470 TWD917470 UFZ917470 UPV917470 UZR917470 VJN917470 VTJ917470 WDF917470 WNB917470 WWX917470 AN983006 KL983006 UH983006 AED983006 ANZ983006 AXV983006 BHR983006 BRN983006 CBJ983006 CLF983006 CVB983006 DEX983006 DOT983006 DYP983006 EIL983006 ESH983006 FCD983006 FLZ983006 FVV983006 GFR983006 GPN983006 GZJ983006 HJF983006 HTB983006 ICX983006 IMT983006 IWP983006 JGL983006 JQH983006 KAD983006 KJZ983006 KTV983006 LDR983006 LNN983006 LXJ983006 MHF983006 MRB983006 NAX983006 NKT983006 NUP983006 OEL983006 OOH983006 OYD983006 PHZ983006 PRV983006 QBR983006 QLN983006 QVJ983006 RFF983006 RPB983006 RYX983006 SIT983006 SSP983006 TCL983006 TMH983006 TWD983006 UFZ983006 UPV983006 UZR983006 VJN983006 VTJ983006 WDF983006 WNB983006">
      <formula1>"A. Zwirner,R. Bahmer,M. Glaser,L. Engelhardt"</formula1>
    </dataValidation>
    <dataValidation type="list" allowBlank="1" showInputMessage="1" showErrorMessage="1" sqref="WWX983022 AN65518 KL65518 UH65518 AED65518 ANZ65518 AXV65518 BHR65518 BRN65518 CBJ65518 CLF65518 CVB65518 DEX65518 DOT65518 DYP65518 EIL65518 ESH65518 FCD65518 FLZ65518 FVV65518 GFR65518 GPN65518 GZJ65518 HJF65518 HTB65518 ICX65518 IMT65518 IWP65518 JGL65518 JQH65518 KAD65518 KJZ65518 KTV65518 LDR65518 LNN65518 LXJ65518 MHF65518 MRB65518 NAX65518 NKT65518 NUP65518 OEL65518 OOH65518 OYD65518 PHZ65518 PRV65518 QBR65518 QLN65518 QVJ65518 RFF65518 RPB65518 RYX65518 SIT65518 SSP65518 TCL65518 TMH65518 TWD65518 UFZ65518 UPV65518 UZR65518 VJN65518 VTJ65518 WDF65518 WNB65518 WWX65518 AN131054 KL131054 UH131054 AED131054 ANZ131054 AXV131054 BHR131054 BRN131054 CBJ131054 CLF131054 CVB131054 DEX131054 DOT131054 DYP131054 EIL131054 ESH131054 FCD131054 FLZ131054 FVV131054 GFR131054 GPN131054 GZJ131054 HJF131054 HTB131054 ICX131054 IMT131054 IWP131054 JGL131054 JQH131054 KAD131054 KJZ131054 KTV131054 LDR131054 LNN131054 LXJ131054 MHF131054 MRB131054 NAX131054 NKT131054 NUP131054 OEL131054 OOH131054 OYD131054 PHZ131054 PRV131054 QBR131054 QLN131054 QVJ131054 RFF131054 RPB131054 RYX131054 SIT131054 SSP131054 TCL131054 TMH131054 TWD131054 UFZ131054 UPV131054 UZR131054 VJN131054 VTJ131054 WDF131054 WNB131054 WWX131054 AN196590 KL196590 UH196590 AED196590 ANZ196590 AXV196590 BHR196590 BRN196590 CBJ196590 CLF196590 CVB196590 DEX196590 DOT196590 DYP196590 EIL196590 ESH196590 FCD196590 FLZ196590 FVV196590 GFR196590 GPN196590 GZJ196590 HJF196590 HTB196590 ICX196590 IMT196590 IWP196590 JGL196590 JQH196590 KAD196590 KJZ196590 KTV196590 LDR196590 LNN196590 LXJ196590 MHF196590 MRB196590 NAX196590 NKT196590 NUP196590 OEL196590 OOH196590 OYD196590 PHZ196590 PRV196590 QBR196590 QLN196590 QVJ196590 RFF196590 RPB196590 RYX196590 SIT196590 SSP196590 TCL196590 TMH196590 TWD196590 UFZ196590 UPV196590 UZR196590 VJN196590 VTJ196590 WDF196590 WNB196590 WWX196590 AN262126 KL262126 UH262126 AED262126 ANZ262126 AXV262126 BHR262126 BRN262126 CBJ262126 CLF262126 CVB262126 DEX262126 DOT262126 DYP262126 EIL262126 ESH262126 FCD262126 FLZ262126 FVV262126 GFR262126 GPN262126 GZJ262126 HJF262126 HTB262126 ICX262126 IMT262126 IWP262126 JGL262126 JQH262126 KAD262126 KJZ262126 KTV262126 LDR262126 LNN262126 LXJ262126 MHF262126 MRB262126 NAX262126 NKT262126 NUP262126 OEL262126 OOH262126 OYD262126 PHZ262126 PRV262126 QBR262126 QLN262126 QVJ262126 RFF262126 RPB262126 RYX262126 SIT262126 SSP262126 TCL262126 TMH262126 TWD262126 UFZ262126 UPV262126 UZR262126 VJN262126 VTJ262126 WDF262126 WNB262126 WWX262126 AN327662 KL327662 UH327662 AED327662 ANZ327662 AXV327662 BHR327662 BRN327662 CBJ327662 CLF327662 CVB327662 DEX327662 DOT327662 DYP327662 EIL327662 ESH327662 FCD327662 FLZ327662 FVV327662 GFR327662 GPN327662 GZJ327662 HJF327662 HTB327662 ICX327662 IMT327662 IWP327662 JGL327662 JQH327662 KAD327662 KJZ327662 KTV327662 LDR327662 LNN327662 LXJ327662 MHF327662 MRB327662 NAX327662 NKT327662 NUP327662 OEL327662 OOH327662 OYD327662 PHZ327662 PRV327662 QBR327662 QLN327662 QVJ327662 RFF327662 RPB327662 RYX327662 SIT327662 SSP327662 TCL327662 TMH327662 TWD327662 UFZ327662 UPV327662 UZR327662 VJN327662 VTJ327662 WDF327662 WNB327662 WWX327662 AN393198 KL393198 UH393198 AED393198 ANZ393198 AXV393198 BHR393198 BRN393198 CBJ393198 CLF393198 CVB393198 DEX393198 DOT393198 DYP393198 EIL393198 ESH393198 FCD393198 FLZ393198 FVV393198 GFR393198 GPN393198 GZJ393198 HJF393198 HTB393198 ICX393198 IMT393198 IWP393198 JGL393198 JQH393198 KAD393198 KJZ393198 KTV393198 LDR393198 LNN393198 LXJ393198 MHF393198 MRB393198 NAX393198 NKT393198 NUP393198 OEL393198 OOH393198 OYD393198 PHZ393198 PRV393198 QBR393198 QLN393198 QVJ393198 RFF393198 RPB393198 RYX393198 SIT393198 SSP393198 TCL393198 TMH393198 TWD393198 UFZ393198 UPV393198 UZR393198 VJN393198 VTJ393198 WDF393198 WNB393198 WWX393198 AN458734 KL458734 UH458734 AED458734 ANZ458734 AXV458734 BHR458734 BRN458734 CBJ458734 CLF458734 CVB458734 DEX458734 DOT458734 DYP458734 EIL458734 ESH458734 FCD458734 FLZ458734 FVV458734 GFR458734 GPN458734 GZJ458734 HJF458734 HTB458734 ICX458734 IMT458734 IWP458734 JGL458734 JQH458734 KAD458734 KJZ458734 KTV458734 LDR458734 LNN458734 LXJ458734 MHF458734 MRB458734 NAX458734 NKT458734 NUP458734 OEL458734 OOH458734 OYD458734 PHZ458734 PRV458734 QBR458734 QLN458734 QVJ458734 RFF458734 RPB458734 RYX458734 SIT458734 SSP458734 TCL458734 TMH458734 TWD458734 UFZ458734 UPV458734 UZR458734 VJN458734 VTJ458734 WDF458734 WNB458734 WWX458734 AN524270 KL524270 UH524270 AED524270 ANZ524270 AXV524270 BHR524270 BRN524270 CBJ524270 CLF524270 CVB524270 DEX524270 DOT524270 DYP524270 EIL524270 ESH524270 FCD524270 FLZ524270 FVV524270 GFR524270 GPN524270 GZJ524270 HJF524270 HTB524270 ICX524270 IMT524270 IWP524270 JGL524270 JQH524270 KAD524270 KJZ524270 KTV524270 LDR524270 LNN524270 LXJ524270 MHF524270 MRB524270 NAX524270 NKT524270 NUP524270 OEL524270 OOH524270 OYD524270 PHZ524270 PRV524270 QBR524270 QLN524270 QVJ524270 RFF524270 RPB524270 RYX524270 SIT524270 SSP524270 TCL524270 TMH524270 TWD524270 UFZ524270 UPV524270 UZR524270 VJN524270 VTJ524270 WDF524270 WNB524270 WWX524270 AN589806 KL589806 UH589806 AED589806 ANZ589806 AXV589806 BHR589806 BRN589806 CBJ589806 CLF589806 CVB589806 DEX589806 DOT589806 DYP589806 EIL589806 ESH589806 FCD589806 FLZ589806 FVV589806 GFR589806 GPN589806 GZJ589806 HJF589806 HTB589806 ICX589806 IMT589806 IWP589806 JGL589806 JQH589806 KAD589806 KJZ589806 KTV589806 LDR589806 LNN589806 LXJ589806 MHF589806 MRB589806 NAX589806 NKT589806 NUP589806 OEL589806 OOH589806 OYD589806 PHZ589806 PRV589806 QBR589806 QLN589806 QVJ589806 RFF589806 RPB589806 RYX589806 SIT589806 SSP589806 TCL589806 TMH589806 TWD589806 UFZ589806 UPV589806 UZR589806 VJN589806 VTJ589806 WDF589806 WNB589806 WWX589806 AN655342 KL655342 UH655342 AED655342 ANZ655342 AXV655342 BHR655342 BRN655342 CBJ655342 CLF655342 CVB655342 DEX655342 DOT655342 DYP655342 EIL655342 ESH655342 FCD655342 FLZ655342 FVV655342 GFR655342 GPN655342 GZJ655342 HJF655342 HTB655342 ICX655342 IMT655342 IWP655342 JGL655342 JQH655342 KAD655342 KJZ655342 KTV655342 LDR655342 LNN655342 LXJ655342 MHF655342 MRB655342 NAX655342 NKT655342 NUP655342 OEL655342 OOH655342 OYD655342 PHZ655342 PRV655342 QBR655342 QLN655342 QVJ655342 RFF655342 RPB655342 RYX655342 SIT655342 SSP655342 TCL655342 TMH655342 TWD655342 UFZ655342 UPV655342 UZR655342 VJN655342 VTJ655342 WDF655342 WNB655342 WWX655342 AN720878 KL720878 UH720878 AED720878 ANZ720878 AXV720878 BHR720878 BRN720878 CBJ720878 CLF720878 CVB720878 DEX720878 DOT720878 DYP720878 EIL720878 ESH720878 FCD720878 FLZ720878 FVV720878 GFR720878 GPN720878 GZJ720878 HJF720878 HTB720878 ICX720878 IMT720878 IWP720878 JGL720878 JQH720878 KAD720878 KJZ720878 KTV720878 LDR720878 LNN720878 LXJ720878 MHF720878 MRB720878 NAX720878 NKT720878 NUP720878 OEL720878 OOH720878 OYD720878 PHZ720878 PRV720878 QBR720878 QLN720878 QVJ720878 RFF720878 RPB720878 RYX720878 SIT720878 SSP720878 TCL720878 TMH720878 TWD720878 UFZ720878 UPV720878 UZR720878 VJN720878 VTJ720878 WDF720878 WNB720878 WWX720878 AN786414 KL786414 UH786414 AED786414 ANZ786414 AXV786414 BHR786414 BRN786414 CBJ786414 CLF786414 CVB786414 DEX786414 DOT786414 DYP786414 EIL786414 ESH786414 FCD786414 FLZ786414 FVV786414 GFR786414 GPN786414 GZJ786414 HJF786414 HTB786414 ICX786414 IMT786414 IWP786414 JGL786414 JQH786414 KAD786414 KJZ786414 KTV786414 LDR786414 LNN786414 LXJ786414 MHF786414 MRB786414 NAX786414 NKT786414 NUP786414 OEL786414 OOH786414 OYD786414 PHZ786414 PRV786414 QBR786414 QLN786414 QVJ786414 RFF786414 RPB786414 RYX786414 SIT786414 SSP786414 TCL786414 TMH786414 TWD786414 UFZ786414 UPV786414 UZR786414 VJN786414 VTJ786414 WDF786414 WNB786414 WWX786414 AN851950 KL851950 UH851950 AED851950 ANZ851950 AXV851950 BHR851950 BRN851950 CBJ851950 CLF851950 CVB851950 DEX851950 DOT851950 DYP851950 EIL851950 ESH851950 FCD851950 FLZ851950 FVV851950 GFR851950 GPN851950 GZJ851950 HJF851950 HTB851950 ICX851950 IMT851950 IWP851950 JGL851950 JQH851950 KAD851950 KJZ851950 KTV851950 LDR851950 LNN851950 LXJ851950 MHF851950 MRB851950 NAX851950 NKT851950 NUP851950 OEL851950 OOH851950 OYD851950 PHZ851950 PRV851950 QBR851950 QLN851950 QVJ851950 RFF851950 RPB851950 RYX851950 SIT851950 SSP851950 TCL851950 TMH851950 TWD851950 UFZ851950 UPV851950 UZR851950 VJN851950 VTJ851950 WDF851950 WNB851950 WWX851950 AN917486 KL917486 UH917486 AED917486 ANZ917486 AXV917486 BHR917486 BRN917486 CBJ917486 CLF917486 CVB917486 DEX917486 DOT917486 DYP917486 EIL917486 ESH917486 FCD917486 FLZ917486 FVV917486 GFR917486 GPN917486 GZJ917486 HJF917486 HTB917486 ICX917486 IMT917486 IWP917486 JGL917486 JQH917486 KAD917486 KJZ917486 KTV917486 LDR917486 LNN917486 LXJ917486 MHF917486 MRB917486 NAX917486 NKT917486 NUP917486 OEL917486 OOH917486 OYD917486 PHZ917486 PRV917486 QBR917486 QLN917486 QVJ917486 RFF917486 RPB917486 RYX917486 SIT917486 SSP917486 TCL917486 TMH917486 TWD917486 UFZ917486 UPV917486 UZR917486 VJN917486 VTJ917486 WDF917486 WNB917486 WWX917486 AN983022 KL983022 UH983022 AED983022 ANZ983022 AXV983022 BHR983022 BRN983022 CBJ983022 CLF983022 CVB983022 DEX983022 DOT983022 DYP983022 EIL983022 ESH983022 FCD983022 FLZ983022 FVV983022 GFR983022 GPN983022 GZJ983022 HJF983022 HTB983022 ICX983022 IMT983022 IWP983022 JGL983022 JQH983022 KAD983022 KJZ983022 KTV983022 LDR983022 LNN983022 LXJ983022 MHF983022 MRB983022 NAX983022 NKT983022 NUP983022 OEL983022 OOH983022 OYD983022 PHZ983022 PRV983022 QBR983022 QLN983022 QVJ983022 RFF983022 RPB983022 RYX983022 SIT983022 SSP983022 TCL983022 TMH983022 TWD983022 UFZ983022 UPV983022 UZR983022 VJN983022 VTJ983022 WDF983022 WNB983022">
      <formula1>"Gas,Druckluft,Druckluft/Kompressor"</formula1>
    </dataValidation>
    <dataValidation type="list" allowBlank="1" showInputMessage="1" showErrorMessage="1" sqref="WWS983030:WWY983030 AI65526:AO65526 KG65526:KM65526 UC65526:UI65526 ADY65526:AEE65526 ANU65526:AOA65526 AXQ65526:AXW65526 BHM65526:BHS65526 BRI65526:BRO65526 CBE65526:CBK65526 CLA65526:CLG65526 CUW65526:CVC65526 DES65526:DEY65526 DOO65526:DOU65526 DYK65526:DYQ65526 EIG65526:EIM65526 ESC65526:ESI65526 FBY65526:FCE65526 FLU65526:FMA65526 FVQ65526:FVW65526 GFM65526:GFS65526 GPI65526:GPO65526 GZE65526:GZK65526 HJA65526:HJG65526 HSW65526:HTC65526 ICS65526:ICY65526 IMO65526:IMU65526 IWK65526:IWQ65526 JGG65526:JGM65526 JQC65526:JQI65526 JZY65526:KAE65526 KJU65526:KKA65526 KTQ65526:KTW65526 LDM65526:LDS65526 LNI65526:LNO65526 LXE65526:LXK65526 MHA65526:MHG65526 MQW65526:MRC65526 NAS65526:NAY65526 NKO65526:NKU65526 NUK65526:NUQ65526 OEG65526:OEM65526 OOC65526:OOI65526 OXY65526:OYE65526 PHU65526:PIA65526 PRQ65526:PRW65526 QBM65526:QBS65526 QLI65526:QLO65526 QVE65526:QVK65526 RFA65526:RFG65526 ROW65526:RPC65526 RYS65526:RYY65526 SIO65526:SIU65526 SSK65526:SSQ65526 TCG65526:TCM65526 TMC65526:TMI65526 TVY65526:TWE65526 UFU65526:UGA65526 UPQ65526:UPW65526 UZM65526:UZS65526 VJI65526:VJO65526 VTE65526:VTK65526 WDA65526:WDG65526 WMW65526:WNC65526 WWS65526:WWY65526 AI131062:AO131062 KG131062:KM131062 UC131062:UI131062 ADY131062:AEE131062 ANU131062:AOA131062 AXQ131062:AXW131062 BHM131062:BHS131062 BRI131062:BRO131062 CBE131062:CBK131062 CLA131062:CLG131062 CUW131062:CVC131062 DES131062:DEY131062 DOO131062:DOU131062 DYK131062:DYQ131062 EIG131062:EIM131062 ESC131062:ESI131062 FBY131062:FCE131062 FLU131062:FMA131062 FVQ131062:FVW131062 GFM131062:GFS131062 GPI131062:GPO131062 GZE131062:GZK131062 HJA131062:HJG131062 HSW131062:HTC131062 ICS131062:ICY131062 IMO131062:IMU131062 IWK131062:IWQ131062 JGG131062:JGM131062 JQC131062:JQI131062 JZY131062:KAE131062 KJU131062:KKA131062 KTQ131062:KTW131062 LDM131062:LDS131062 LNI131062:LNO131062 LXE131062:LXK131062 MHA131062:MHG131062 MQW131062:MRC131062 NAS131062:NAY131062 NKO131062:NKU131062 NUK131062:NUQ131062 OEG131062:OEM131062 OOC131062:OOI131062 OXY131062:OYE131062 PHU131062:PIA131062 PRQ131062:PRW131062 QBM131062:QBS131062 QLI131062:QLO131062 QVE131062:QVK131062 RFA131062:RFG131062 ROW131062:RPC131062 RYS131062:RYY131062 SIO131062:SIU131062 SSK131062:SSQ131062 TCG131062:TCM131062 TMC131062:TMI131062 TVY131062:TWE131062 UFU131062:UGA131062 UPQ131062:UPW131062 UZM131062:UZS131062 VJI131062:VJO131062 VTE131062:VTK131062 WDA131062:WDG131062 WMW131062:WNC131062 WWS131062:WWY131062 AI196598:AO196598 KG196598:KM196598 UC196598:UI196598 ADY196598:AEE196598 ANU196598:AOA196598 AXQ196598:AXW196598 BHM196598:BHS196598 BRI196598:BRO196598 CBE196598:CBK196598 CLA196598:CLG196598 CUW196598:CVC196598 DES196598:DEY196598 DOO196598:DOU196598 DYK196598:DYQ196598 EIG196598:EIM196598 ESC196598:ESI196598 FBY196598:FCE196598 FLU196598:FMA196598 FVQ196598:FVW196598 GFM196598:GFS196598 GPI196598:GPO196598 GZE196598:GZK196598 HJA196598:HJG196598 HSW196598:HTC196598 ICS196598:ICY196598 IMO196598:IMU196598 IWK196598:IWQ196598 JGG196598:JGM196598 JQC196598:JQI196598 JZY196598:KAE196598 KJU196598:KKA196598 KTQ196598:KTW196598 LDM196598:LDS196598 LNI196598:LNO196598 LXE196598:LXK196598 MHA196598:MHG196598 MQW196598:MRC196598 NAS196598:NAY196598 NKO196598:NKU196598 NUK196598:NUQ196598 OEG196598:OEM196598 OOC196598:OOI196598 OXY196598:OYE196598 PHU196598:PIA196598 PRQ196598:PRW196598 QBM196598:QBS196598 QLI196598:QLO196598 QVE196598:QVK196598 RFA196598:RFG196598 ROW196598:RPC196598 RYS196598:RYY196598 SIO196598:SIU196598 SSK196598:SSQ196598 TCG196598:TCM196598 TMC196598:TMI196598 TVY196598:TWE196598 UFU196598:UGA196598 UPQ196598:UPW196598 UZM196598:UZS196598 VJI196598:VJO196598 VTE196598:VTK196598 WDA196598:WDG196598 WMW196598:WNC196598 WWS196598:WWY196598 AI262134:AO262134 KG262134:KM262134 UC262134:UI262134 ADY262134:AEE262134 ANU262134:AOA262134 AXQ262134:AXW262134 BHM262134:BHS262134 BRI262134:BRO262134 CBE262134:CBK262134 CLA262134:CLG262134 CUW262134:CVC262134 DES262134:DEY262134 DOO262134:DOU262134 DYK262134:DYQ262134 EIG262134:EIM262134 ESC262134:ESI262134 FBY262134:FCE262134 FLU262134:FMA262134 FVQ262134:FVW262134 GFM262134:GFS262134 GPI262134:GPO262134 GZE262134:GZK262134 HJA262134:HJG262134 HSW262134:HTC262134 ICS262134:ICY262134 IMO262134:IMU262134 IWK262134:IWQ262134 JGG262134:JGM262134 JQC262134:JQI262134 JZY262134:KAE262134 KJU262134:KKA262134 KTQ262134:KTW262134 LDM262134:LDS262134 LNI262134:LNO262134 LXE262134:LXK262134 MHA262134:MHG262134 MQW262134:MRC262134 NAS262134:NAY262134 NKO262134:NKU262134 NUK262134:NUQ262134 OEG262134:OEM262134 OOC262134:OOI262134 OXY262134:OYE262134 PHU262134:PIA262134 PRQ262134:PRW262134 QBM262134:QBS262134 QLI262134:QLO262134 QVE262134:QVK262134 RFA262134:RFG262134 ROW262134:RPC262134 RYS262134:RYY262134 SIO262134:SIU262134 SSK262134:SSQ262134 TCG262134:TCM262134 TMC262134:TMI262134 TVY262134:TWE262134 UFU262134:UGA262134 UPQ262134:UPW262134 UZM262134:UZS262134 VJI262134:VJO262134 VTE262134:VTK262134 WDA262134:WDG262134 WMW262134:WNC262134 WWS262134:WWY262134 AI327670:AO327670 KG327670:KM327670 UC327670:UI327670 ADY327670:AEE327670 ANU327670:AOA327670 AXQ327670:AXW327670 BHM327670:BHS327670 BRI327670:BRO327670 CBE327670:CBK327670 CLA327670:CLG327670 CUW327670:CVC327670 DES327670:DEY327670 DOO327670:DOU327670 DYK327670:DYQ327670 EIG327670:EIM327670 ESC327670:ESI327670 FBY327670:FCE327670 FLU327670:FMA327670 FVQ327670:FVW327670 GFM327670:GFS327670 GPI327670:GPO327670 GZE327670:GZK327670 HJA327670:HJG327670 HSW327670:HTC327670 ICS327670:ICY327670 IMO327670:IMU327670 IWK327670:IWQ327670 JGG327670:JGM327670 JQC327670:JQI327670 JZY327670:KAE327670 KJU327670:KKA327670 KTQ327670:KTW327670 LDM327670:LDS327670 LNI327670:LNO327670 LXE327670:LXK327670 MHA327670:MHG327670 MQW327670:MRC327670 NAS327670:NAY327670 NKO327670:NKU327670 NUK327670:NUQ327670 OEG327670:OEM327670 OOC327670:OOI327670 OXY327670:OYE327670 PHU327670:PIA327670 PRQ327670:PRW327670 QBM327670:QBS327670 QLI327670:QLO327670 QVE327670:QVK327670 RFA327670:RFG327670 ROW327670:RPC327670 RYS327670:RYY327670 SIO327670:SIU327670 SSK327670:SSQ327670 TCG327670:TCM327670 TMC327670:TMI327670 TVY327670:TWE327670 UFU327670:UGA327670 UPQ327670:UPW327670 UZM327670:UZS327670 VJI327670:VJO327670 VTE327670:VTK327670 WDA327670:WDG327670 WMW327670:WNC327670 WWS327670:WWY327670 AI393206:AO393206 KG393206:KM393206 UC393206:UI393206 ADY393206:AEE393206 ANU393206:AOA393206 AXQ393206:AXW393206 BHM393206:BHS393206 BRI393206:BRO393206 CBE393206:CBK393206 CLA393206:CLG393206 CUW393206:CVC393206 DES393206:DEY393206 DOO393206:DOU393206 DYK393206:DYQ393206 EIG393206:EIM393206 ESC393206:ESI393206 FBY393206:FCE393206 FLU393206:FMA393206 FVQ393206:FVW393206 GFM393206:GFS393206 GPI393206:GPO393206 GZE393206:GZK393206 HJA393206:HJG393206 HSW393206:HTC393206 ICS393206:ICY393206 IMO393206:IMU393206 IWK393206:IWQ393206 JGG393206:JGM393206 JQC393206:JQI393206 JZY393206:KAE393206 KJU393206:KKA393206 KTQ393206:KTW393206 LDM393206:LDS393206 LNI393206:LNO393206 LXE393206:LXK393206 MHA393206:MHG393206 MQW393206:MRC393206 NAS393206:NAY393206 NKO393206:NKU393206 NUK393206:NUQ393206 OEG393206:OEM393206 OOC393206:OOI393206 OXY393206:OYE393206 PHU393206:PIA393206 PRQ393206:PRW393206 QBM393206:QBS393206 QLI393206:QLO393206 QVE393206:QVK393206 RFA393206:RFG393206 ROW393206:RPC393206 RYS393206:RYY393206 SIO393206:SIU393206 SSK393206:SSQ393206 TCG393206:TCM393206 TMC393206:TMI393206 TVY393206:TWE393206 UFU393206:UGA393206 UPQ393206:UPW393206 UZM393206:UZS393206 VJI393206:VJO393206 VTE393206:VTK393206 WDA393206:WDG393206 WMW393206:WNC393206 WWS393206:WWY393206 AI458742:AO458742 KG458742:KM458742 UC458742:UI458742 ADY458742:AEE458742 ANU458742:AOA458742 AXQ458742:AXW458742 BHM458742:BHS458742 BRI458742:BRO458742 CBE458742:CBK458742 CLA458742:CLG458742 CUW458742:CVC458742 DES458742:DEY458742 DOO458742:DOU458742 DYK458742:DYQ458742 EIG458742:EIM458742 ESC458742:ESI458742 FBY458742:FCE458742 FLU458742:FMA458742 FVQ458742:FVW458742 GFM458742:GFS458742 GPI458742:GPO458742 GZE458742:GZK458742 HJA458742:HJG458742 HSW458742:HTC458742 ICS458742:ICY458742 IMO458742:IMU458742 IWK458742:IWQ458742 JGG458742:JGM458742 JQC458742:JQI458742 JZY458742:KAE458742 KJU458742:KKA458742 KTQ458742:KTW458742 LDM458742:LDS458742 LNI458742:LNO458742 LXE458742:LXK458742 MHA458742:MHG458742 MQW458742:MRC458742 NAS458742:NAY458742 NKO458742:NKU458742 NUK458742:NUQ458742 OEG458742:OEM458742 OOC458742:OOI458742 OXY458742:OYE458742 PHU458742:PIA458742 PRQ458742:PRW458742 QBM458742:QBS458742 QLI458742:QLO458742 QVE458742:QVK458742 RFA458742:RFG458742 ROW458742:RPC458742 RYS458742:RYY458742 SIO458742:SIU458742 SSK458742:SSQ458742 TCG458742:TCM458742 TMC458742:TMI458742 TVY458742:TWE458742 UFU458742:UGA458742 UPQ458742:UPW458742 UZM458742:UZS458742 VJI458742:VJO458742 VTE458742:VTK458742 WDA458742:WDG458742 WMW458742:WNC458742 WWS458742:WWY458742 AI524278:AO524278 KG524278:KM524278 UC524278:UI524278 ADY524278:AEE524278 ANU524278:AOA524278 AXQ524278:AXW524278 BHM524278:BHS524278 BRI524278:BRO524278 CBE524278:CBK524278 CLA524278:CLG524278 CUW524278:CVC524278 DES524278:DEY524278 DOO524278:DOU524278 DYK524278:DYQ524278 EIG524278:EIM524278 ESC524278:ESI524278 FBY524278:FCE524278 FLU524278:FMA524278 FVQ524278:FVW524278 GFM524278:GFS524278 GPI524278:GPO524278 GZE524278:GZK524278 HJA524278:HJG524278 HSW524278:HTC524278 ICS524278:ICY524278 IMO524278:IMU524278 IWK524278:IWQ524278 JGG524278:JGM524278 JQC524278:JQI524278 JZY524278:KAE524278 KJU524278:KKA524278 KTQ524278:KTW524278 LDM524278:LDS524278 LNI524278:LNO524278 LXE524278:LXK524278 MHA524278:MHG524278 MQW524278:MRC524278 NAS524278:NAY524278 NKO524278:NKU524278 NUK524278:NUQ524278 OEG524278:OEM524278 OOC524278:OOI524278 OXY524278:OYE524278 PHU524278:PIA524278 PRQ524278:PRW524278 QBM524278:QBS524278 QLI524278:QLO524278 QVE524278:QVK524278 RFA524278:RFG524278 ROW524278:RPC524278 RYS524278:RYY524278 SIO524278:SIU524278 SSK524278:SSQ524278 TCG524278:TCM524278 TMC524278:TMI524278 TVY524278:TWE524278 UFU524278:UGA524278 UPQ524278:UPW524278 UZM524278:UZS524278 VJI524278:VJO524278 VTE524278:VTK524278 WDA524278:WDG524278 WMW524278:WNC524278 WWS524278:WWY524278 AI589814:AO589814 KG589814:KM589814 UC589814:UI589814 ADY589814:AEE589814 ANU589814:AOA589814 AXQ589814:AXW589814 BHM589814:BHS589814 BRI589814:BRO589814 CBE589814:CBK589814 CLA589814:CLG589814 CUW589814:CVC589814 DES589814:DEY589814 DOO589814:DOU589814 DYK589814:DYQ589814 EIG589814:EIM589814 ESC589814:ESI589814 FBY589814:FCE589814 FLU589814:FMA589814 FVQ589814:FVW589814 GFM589814:GFS589814 GPI589814:GPO589814 GZE589814:GZK589814 HJA589814:HJG589814 HSW589814:HTC589814 ICS589814:ICY589814 IMO589814:IMU589814 IWK589814:IWQ589814 JGG589814:JGM589814 JQC589814:JQI589814 JZY589814:KAE589814 KJU589814:KKA589814 KTQ589814:KTW589814 LDM589814:LDS589814 LNI589814:LNO589814 LXE589814:LXK589814 MHA589814:MHG589814 MQW589814:MRC589814 NAS589814:NAY589814 NKO589814:NKU589814 NUK589814:NUQ589814 OEG589814:OEM589814 OOC589814:OOI589814 OXY589814:OYE589814 PHU589814:PIA589814 PRQ589814:PRW589814 QBM589814:QBS589814 QLI589814:QLO589814 QVE589814:QVK589814 RFA589814:RFG589814 ROW589814:RPC589814 RYS589814:RYY589814 SIO589814:SIU589814 SSK589814:SSQ589814 TCG589814:TCM589814 TMC589814:TMI589814 TVY589814:TWE589814 UFU589814:UGA589814 UPQ589814:UPW589814 UZM589814:UZS589814 VJI589814:VJO589814 VTE589814:VTK589814 WDA589814:WDG589814 WMW589814:WNC589814 WWS589814:WWY589814 AI655350:AO655350 KG655350:KM655350 UC655350:UI655350 ADY655350:AEE655350 ANU655350:AOA655350 AXQ655350:AXW655350 BHM655350:BHS655350 BRI655350:BRO655350 CBE655350:CBK655350 CLA655350:CLG655350 CUW655350:CVC655350 DES655350:DEY655350 DOO655350:DOU655350 DYK655350:DYQ655350 EIG655350:EIM655350 ESC655350:ESI655350 FBY655350:FCE655350 FLU655350:FMA655350 FVQ655350:FVW655350 GFM655350:GFS655350 GPI655350:GPO655350 GZE655350:GZK655350 HJA655350:HJG655350 HSW655350:HTC655350 ICS655350:ICY655350 IMO655350:IMU655350 IWK655350:IWQ655350 JGG655350:JGM655350 JQC655350:JQI655350 JZY655350:KAE655350 KJU655350:KKA655350 KTQ655350:KTW655350 LDM655350:LDS655350 LNI655350:LNO655350 LXE655350:LXK655350 MHA655350:MHG655350 MQW655350:MRC655350 NAS655350:NAY655350 NKO655350:NKU655350 NUK655350:NUQ655350 OEG655350:OEM655350 OOC655350:OOI655350 OXY655350:OYE655350 PHU655350:PIA655350 PRQ655350:PRW655350 QBM655350:QBS655350 QLI655350:QLO655350 QVE655350:QVK655350 RFA655350:RFG655350 ROW655350:RPC655350 RYS655350:RYY655350 SIO655350:SIU655350 SSK655350:SSQ655350 TCG655350:TCM655350 TMC655350:TMI655350 TVY655350:TWE655350 UFU655350:UGA655350 UPQ655350:UPW655350 UZM655350:UZS655350 VJI655350:VJO655350 VTE655350:VTK655350 WDA655350:WDG655350 WMW655350:WNC655350 WWS655350:WWY655350 AI720886:AO720886 KG720886:KM720886 UC720886:UI720886 ADY720886:AEE720886 ANU720886:AOA720886 AXQ720886:AXW720886 BHM720886:BHS720886 BRI720886:BRO720886 CBE720886:CBK720886 CLA720886:CLG720886 CUW720886:CVC720886 DES720886:DEY720886 DOO720886:DOU720886 DYK720886:DYQ720886 EIG720886:EIM720886 ESC720886:ESI720886 FBY720886:FCE720886 FLU720886:FMA720886 FVQ720886:FVW720886 GFM720886:GFS720886 GPI720886:GPO720886 GZE720886:GZK720886 HJA720886:HJG720886 HSW720886:HTC720886 ICS720886:ICY720886 IMO720886:IMU720886 IWK720886:IWQ720886 JGG720886:JGM720886 JQC720886:JQI720886 JZY720886:KAE720886 KJU720886:KKA720886 KTQ720886:KTW720886 LDM720886:LDS720886 LNI720886:LNO720886 LXE720886:LXK720886 MHA720886:MHG720886 MQW720886:MRC720886 NAS720886:NAY720886 NKO720886:NKU720886 NUK720886:NUQ720886 OEG720886:OEM720886 OOC720886:OOI720886 OXY720886:OYE720886 PHU720886:PIA720886 PRQ720886:PRW720886 QBM720886:QBS720886 QLI720886:QLO720886 QVE720886:QVK720886 RFA720886:RFG720886 ROW720886:RPC720886 RYS720886:RYY720886 SIO720886:SIU720886 SSK720886:SSQ720886 TCG720886:TCM720886 TMC720886:TMI720886 TVY720886:TWE720886 UFU720886:UGA720886 UPQ720886:UPW720886 UZM720886:UZS720886 VJI720886:VJO720886 VTE720886:VTK720886 WDA720886:WDG720886 WMW720886:WNC720886 WWS720886:WWY720886 AI786422:AO786422 KG786422:KM786422 UC786422:UI786422 ADY786422:AEE786422 ANU786422:AOA786422 AXQ786422:AXW786422 BHM786422:BHS786422 BRI786422:BRO786422 CBE786422:CBK786422 CLA786422:CLG786422 CUW786422:CVC786422 DES786422:DEY786422 DOO786422:DOU786422 DYK786422:DYQ786422 EIG786422:EIM786422 ESC786422:ESI786422 FBY786422:FCE786422 FLU786422:FMA786422 FVQ786422:FVW786422 GFM786422:GFS786422 GPI786422:GPO786422 GZE786422:GZK786422 HJA786422:HJG786422 HSW786422:HTC786422 ICS786422:ICY786422 IMO786422:IMU786422 IWK786422:IWQ786422 JGG786422:JGM786422 JQC786422:JQI786422 JZY786422:KAE786422 KJU786422:KKA786422 KTQ786422:KTW786422 LDM786422:LDS786422 LNI786422:LNO786422 LXE786422:LXK786422 MHA786422:MHG786422 MQW786422:MRC786422 NAS786422:NAY786422 NKO786422:NKU786422 NUK786422:NUQ786422 OEG786422:OEM786422 OOC786422:OOI786422 OXY786422:OYE786422 PHU786422:PIA786422 PRQ786422:PRW786422 QBM786422:QBS786422 QLI786422:QLO786422 QVE786422:QVK786422 RFA786422:RFG786422 ROW786422:RPC786422 RYS786422:RYY786422 SIO786422:SIU786422 SSK786422:SSQ786422 TCG786422:TCM786422 TMC786422:TMI786422 TVY786422:TWE786422 UFU786422:UGA786422 UPQ786422:UPW786422 UZM786422:UZS786422 VJI786422:VJO786422 VTE786422:VTK786422 WDA786422:WDG786422 WMW786422:WNC786422 WWS786422:WWY786422 AI851958:AO851958 KG851958:KM851958 UC851958:UI851958 ADY851958:AEE851958 ANU851958:AOA851958 AXQ851958:AXW851958 BHM851958:BHS851958 BRI851958:BRO851958 CBE851958:CBK851958 CLA851958:CLG851958 CUW851958:CVC851958 DES851958:DEY851958 DOO851958:DOU851958 DYK851958:DYQ851958 EIG851958:EIM851958 ESC851958:ESI851958 FBY851958:FCE851958 FLU851958:FMA851958 FVQ851958:FVW851958 GFM851958:GFS851958 GPI851958:GPO851958 GZE851958:GZK851958 HJA851958:HJG851958 HSW851958:HTC851958 ICS851958:ICY851958 IMO851958:IMU851958 IWK851958:IWQ851958 JGG851958:JGM851958 JQC851958:JQI851958 JZY851958:KAE851958 KJU851958:KKA851958 KTQ851958:KTW851958 LDM851958:LDS851958 LNI851958:LNO851958 LXE851958:LXK851958 MHA851958:MHG851958 MQW851958:MRC851958 NAS851958:NAY851958 NKO851958:NKU851958 NUK851958:NUQ851958 OEG851958:OEM851958 OOC851958:OOI851958 OXY851958:OYE851958 PHU851958:PIA851958 PRQ851958:PRW851958 QBM851958:QBS851958 QLI851958:QLO851958 QVE851958:QVK851958 RFA851958:RFG851958 ROW851958:RPC851958 RYS851958:RYY851958 SIO851958:SIU851958 SSK851958:SSQ851958 TCG851958:TCM851958 TMC851958:TMI851958 TVY851958:TWE851958 UFU851958:UGA851958 UPQ851958:UPW851958 UZM851958:UZS851958 VJI851958:VJO851958 VTE851958:VTK851958 WDA851958:WDG851958 WMW851958:WNC851958 WWS851958:WWY851958 AI917494:AO917494 KG917494:KM917494 UC917494:UI917494 ADY917494:AEE917494 ANU917494:AOA917494 AXQ917494:AXW917494 BHM917494:BHS917494 BRI917494:BRO917494 CBE917494:CBK917494 CLA917494:CLG917494 CUW917494:CVC917494 DES917494:DEY917494 DOO917494:DOU917494 DYK917494:DYQ917494 EIG917494:EIM917494 ESC917494:ESI917494 FBY917494:FCE917494 FLU917494:FMA917494 FVQ917494:FVW917494 GFM917494:GFS917494 GPI917494:GPO917494 GZE917494:GZK917494 HJA917494:HJG917494 HSW917494:HTC917494 ICS917494:ICY917494 IMO917494:IMU917494 IWK917494:IWQ917494 JGG917494:JGM917494 JQC917494:JQI917494 JZY917494:KAE917494 KJU917494:KKA917494 KTQ917494:KTW917494 LDM917494:LDS917494 LNI917494:LNO917494 LXE917494:LXK917494 MHA917494:MHG917494 MQW917494:MRC917494 NAS917494:NAY917494 NKO917494:NKU917494 NUK917494:NUQ917494 OEG917494:OEM917494 OOC917494:OOI917494 OXY917494:OYE917494 PHU917494:PIA917494 PRQ917494:PRW917494 QBM917494:QBS917494 QLI917494:QLO917494 QVE917494:QVK917494 RFA917494:RFG917494 ROW917494:RPC917494 RYS917494:RYY917494 SIO917494:SIU917494 SSK917494:SSQ917494 TCG917494:TCM917494 TMC917494:TMI917494 TVY917494:TWE917494 UFU917494:UGA917494 UPQ917494:UPW917494 UZM917494:UZS917494 VJI917494:VJO917494 VTE917494:VTK917494 WDA917494:WDG917494 WMW917494:WNC917494 WWS917494:WWY917494 AI983030:AO983030 KG983030:KM983030 UC983030:UI983030 ADY983030:AEE983030 ANU983030:AOA983030 AXQ983030:AXW983030 BHM983030:BHS983030 BRI983030:BRO983030 CBE983030:CBK983030 CLA983030:CLG983030 CUW983030:CVC983030 DES983030:DEY983030 DOO983030:DOU983030 DYK983030:DYQ983030 EIG983030:EIM983030 ESC983030:ESI983030 FBY983030:FCE983030 FLU983030:FMA983030 FVQ983030:FVW983030 GFM983030:GFS983030 GPI983030:GPO983030 GZE983030:GZK983030 HJA983030:HJG983030 HSW983030:HTC983030 ICS983030:ICY983030 IMO983030:IMU983030 IWK983030:IWQ983030 JGG983030:JGM983030 JQC983030:JQI983030 JZY983030:KAE983030 KJU983030:KKA983030 KTQ983030:KTW983030 LDM983030:LDS983030 LNI983030:LNO983030 LXE983030:LXK983030 MHA983030:MHG983030 MQW983030:MRC983030 NAS983030:NAY983030 NKO983030:NKU983030 NUK983030:NUQ983030 OEG983030:OEM983030 OOC983030:OOI983030 OXY983030:OYE983030 PHU983030:PIA983030 PRQ983030:PRW983030 QBM983030:QBS983030 QLI983030:QLO983030 QVE983030:QVK983030 RFA983030:RFG983030 ROW983030:RPC983030 RYS983030:RYY983030 SIO983030:SIU983030 SSK983030:SSQ983030 TCG983030:TCM983030 TMC983030:TMI983030 TVY983030:TWE983030 UFU983030:UGA983030 UPQ983030:UPW983030 UZM983030:UZS983030 VJI983030:VJO983030 VTE983030:VTK983030 WDA983030:WDG983030 WMW983030:WNC983030">
      <formula1>" ,IDK 120-03,IDK 120-04,IDKN 120-03,IDKN 120-04,AirMix 110-03,,AirMix 110-04"</formula1>
    </dataValidation>
    <dataValidation allowBlank="1" showInputMessage="1" showErrorMessage="1" promptTitle="Spritzstrahl" prompt="Düsen, die im Verband angeordnet sind, müssen einen gleichmäßigen Spritzstrahl ausbilden." sqref="WWY983061 KM35 UI35 AEE35 AOA35 AXW35 BHS35 BRO35 CBK35 CLG35 CVC35 DEY35 DOU35 DYQ35 EIM35 ESI35 FCE35 FMA35 FVW35 GFS35 GPO35 GZK35 HJG35 HTC35 ICY35 IMU35 IWQ35 JGM35 JQI35 KAE35 KKA35 KTW35 LDS35 LNO35 LXK35 MHG35 MRC35 NAY35 NKU35 NUQ35 OEM35 OOI35 OYE35 PIA35 PRW35 QBS35 QLO35 QVK35 RFG35 RPC35 RYY35 SIU35 SSQ35 TCM35 TMI35 TWE35 UGA35 UPW35 UZS35 VJO35 VTK35 WDG35 WNC35 WWY35 AO65557 KM65557 UI65557 AEE65557 AOA65557 AXW65557 BHS65557 BRO65557 CBK65557 CLG65557 CVC65557 DEY65557 DOU65557 DYQ65557 EIM65557 ESI65557 FCE65557 FMA65557 FVW65557 GFS65557 GPO65557 GZK65557 HJG65557 HTC65557 ICY65557 IMU65557 IWQ65557 JGM65557 JQI65557 KAE65557 KKA65557 KTW65557 LDS65557 LNO65557 LXK65557 MHG65557 MRC65557 NAY65557 NKU65557 NUQ65557 OEM65557 OOI65557 OYE65557 PIA65557 PRW65557 QBS65557 QLO65557 QVK65557 RFG65557 RPC65557 RYY65557 SIU65557 SSQ65557 TCM65557 TMI65557 TWE65557 UGA65557 UPW65557 UZS65557 VJO65557 VTK65557 WDG65557 WNC65557 WWY65557 AO131093 KM131093 UI131093 AEE131093 AOA131093 AXW131093 BHS131093 BRO131093 CBK131093 CLG131093 CVC131093 DEY131093 DOU131093 DYQ131093 EIM131093 ESI131093 FCE131093 FMA131093 FVW131093 GFS131093 GPO131093 GZK131093 HJG131093 HTC131093 ICY131093 IMU131093 IWQ131093 JGM131093 JQI131093 KAE131093 KKA131093 KTW131093 LDS131093 LNO131093 LXK131093 MHG131093 MRC131093 NAY131093 NKU131093 NUQ131093 OEM131093 OOI131093 OYE131093 PIA131093 PRW131093 QBS131093 QLO131093 QVK131093 RFG131093 RPC131093 RYY131093 SIU131093 SSQ131093 TCM131093 TMI131093 TWE131093 UGA131093 UPW131093 UZS131093 VJO131093 VTK131093 WDG131093 WNC131093 WWY131093 AO196629 KM196629 UI196629 AEE196629 AOA196629 AXW196629 BHS196629 BRO196629 CBK196629 CLG196629 CVC196629 DEY196629 DOU196629 DYQ196629 EIM196629 ESI196629 FCE196629 FMA196629 FVW196629 GFS196629 GPO196629 GZK196629 HJG196629 HTC196629 ICY196629 IMU196629 IWQ196629 JGM196629 JQI196629 KAE196629 KKA196629 KTW196629 LDS196629 LNO196629 LXK196629 MHG196629 MRC196629 NAY196629 NKU196629 NUQ196629 OEM196629 OOI196629 OYE196629 PIA196629 PRW196629 QBS196629 QLO196629 QVK196629 RFG196629 RPC196629 RYY196629 SIU196629 SSQ196629 TCM196629 TMI196629 TWE196629 UGA196629 UPW196629 UZS196629 VJO196629 VTK196629 WDG196629 WNC196629 WWY196629 AO262165 KM262165 UI262165 AEE262165 AOA262165 AXW262165 BHS262165 BRO262165 CBK262165 CLG262165 CVC262165 DEY262165 DOU262165 DYQ262165 EIM262165 ESI262165 FCE262165 FMA262165 FVW262165 GFS262165 GPO262165 GZK262165 HJG262165 HTC262165 ICY262165 IMU262165 IWQ262165 JGM262165 JQI262165 KAE262165 KKA262165 KTW262165 LDS262165 LNO262165 LXK262165 MHG262165 MRC262165 NAY262165 NKU262165 NUQ262165 OEM262165 OOI262165 OYE262165 PIA262165 PRW262165 QBS262165 QLO262165 QVK262165 RFG262165 RPC262165 RYY262165 SIU262165 SSQ262165 TCM262165 TMI262165 TWE262165 UGA262165 UPW262165 UZS262165 VJO262165 VTK262165 WDG262165 WNC262165 WWY262165 AO327701 KM327701 UI327701 AEE327701 AOA327701 AXW327701 BHS327701 BRO327701 CBK327701 CLG327701 CVC327701 DEY327701 DOU327701 DYQ327701 EIM327701 ESI327701 FCE327701 FMA327701 FVW327701 GFS327701 GPO327701 GZK327701 HJG327701 HTC327701 ICY327701 IMU327701 IWQ327701 JGM327701 JQI327701 KAE327701 KKA327701 KTW327701 LDS327701 LNO327701 LXK327701 MHG327701 MRC327701 NAY327701 NKU327701 NUQ327701 OEM327701 OOI327701 OYE327701 PIA327701 PRW327701 QBS327701 QLO327701 QVK327701 RFG327701 RPC327701 RYY327701 SIU327701 SSQ327701 TCM327701 TMI327701 TWE327701 UGA327701 UPW327701 UZS327701 VJO327701 VTK327701 WDG327701 WNC327701 WWY327701 AO393237 KM393237 UI393237 AEE393237 AOA393237 AXW393237 BHS393237 BRO393237 CBK393237 CLG393237 CVC393237 DEY393237 DOU393237 DYQ393237 EIM393237 ESI393237 FCE393237 FMA393237 FVW393237 GFS393237 GPO393237 GZK393237 HJG393237 HTC393237 ICY393237 IMU393237 IWQ393237 JGM393237 JQI393237 KAE393237 KKA393237 KTW393237 LDS393237 LNO393237 LXK393237 MHG393237 MRC393237 NAY393237 NKU393237 NUQ393237 OEM393237 OOI393237 OYE393237 PIA393237 PRW393237 QBS393237 QLO393237 QVK393237 RFG393237 RPC393237 RYY393237 SIU393237 SSQ393237 TCM393237 TMI393237 TWE393237 UGA393237 UPW393237 UZS393237 VJO393237 VTK393237 WDG393237 WNC393237 WWY393237 AO458773 KM458773 UI458773 AEE458773 AOA458773 AXW458773 BHS458773 BRO458773 CBK458773 CLG458773 CVC458773 DEY458773 DOU458773 DYQ458773 EIM458773 ESI458773 FCE458773 FMA458773 FVW458773 GFS458773 GPO458773 GZK458773 HJG458773 HTC458773 ICY458773 IMU458773 IWQ458773 JGM458773 JQI458773 KAE458773 KKA458773 KTW458773 LDS458773 LNO458773 LXK458773 MHG458773 MRC458773 NAY458773 NKU458773 NUQ458773 OEM458773 OOI458773 OYE458773 PIA458773 PRW458773 QBS458773 QLO458773 QVK458773 RFG458773 RPC458773 RYY458773 SIU458773 SSQ458773 TCM458773 TMI458773 TWE458773 UGA458773 UPW458773 UZS458773 VJO458773 VTK458773 WDG458773 WNC458773 WWY458773 AO524309 KM524309 UI524309 AEE524309 AOA524309 AXW524309 BHS524309 BRO524309 CBK524309 CLG524309 CVC524309 DEY524309 DOU524309 DYQ524309 EIM524309 ESI524309 FCE524309 FMA524309 FVW524309 GFS524309 GPO524309 GZK524309 HJG524309 HTC524309 ICY524309 IMU524309 IWQ524309 JGM524309 JQI524309 KAE524309 KKA524309 KTW524309 LDS524309 LNO524309 LXK524309 MHG524309 MRC524309 NAY524309 NKU524309 NUQ524309 OEM524309 OOI524309 OYE524309 PIA524309 PRW524309 QBS524309 QLO524309 QVK524309 RFG524309 RPC524309 RYY524309 SIU524309 SSQ524309 TCM524309 TMI524309 TWE524309 UGA524309 UPW524309 UZS524309 VJO524309 VTK524309 WDG524309 WNC524309 WWY524309 AO589845 KM589845 UI589845 AEE589845 AOA589845 AXW589845 BHS589845 BRO589845 CBK589845 CLG589845 CVC589845 DEY589845 DOU589845 DYQ589845 EIM589845 ESI589845 FCE589845 FMA589845 FVW589845 GFS589845 GPO589845 GZK589845 HJG589845 HTC589845 ICY589845 IMU589845 IWQ589845 JGM589845 JQI589845 KAE589845 KKA589845 KTW589845 LDS589845 LNO589845 LXK589845 MHG589845 MRC589845 NAY589845 NKU589845 NUQ589845 OEM589845 OOI589845 OYE589845 PIA589845 PRW589845 QBS589845 QLO589845 QVK589845 RFG589845 RPC589845 RYY589845 SIU589845 SSQ589845 TCM589845 TMI589845 TWE589845 UGA589845 UPW589845 UZS589845 VJO589845 VTK589845 WDG589845 WNC589845 WWY589845 AO655381 KM655381 UI655381 AEE655381 AOA655381 AXW655381 BHS655381 BRO655381 CBK655381 CLG655381 CVC655381 DEY655381 DOU655381 DYQ655381 EIM655381 ESI655381 FCE655381 FMA655381 FVW655381 GFS655381 GPO655381 GZK655381 HJG655381 HTC655381 ICY655381 IMU655381 IWQ655381 JGM655381 JQI655381 KAE655381 KKA655381 KTW655381 LDS655381 LNO655381 LXK655381 MHG655381 MRC655381 NAY655381 NKU655381 NUQ655381 OEM655381 OOI655381 OYE655381 PIA655381 PRW655381 QBS655381 QLO655381 QVK655381 RFG655381 RPC655381 RYY655381 SIU655381 SSQ655381 TCM655381 TMI655381 TWE655381 UGA655381 UPW655381 UZS655381 VJO655381 VTK655381 WDG655381 WNC655381 WWY655381 AO720917 KM720917 UI720917 AEE720917 AOA720917 AXW720917 BHS720917 BRO720917 CBK720917 CLG720917 CVC720917 DEY720917 DOU720917 DYQ720917 EIM720917 ESI720917 FCE720917 FMA720917 FVW720917 GFS720917 GPO720917 GZK720917 HJG720917 HTC720917 ICY720917 IMU720917 IWQ720917 JGM720917 JQI720917 KAE720917 KKA720917 KTW720917 LDS720917 LNO720917 LXK720917 MHG720917 MRC720917 NAY720917 NKU720917 NUQ720917 OEM720917 OOI720917 OYE720917 PIA720917 PRW720917 QBS720917 QLO720917 QVK720917 RFG720917 RPC720917 RYY720917 SIU720917 SSQ720917 TCM720917 TMI720917 TWE720917 UGA720917 UPW720917 UZS720917 VJO720917 VTK720917 WDG720917 WNC720917 WWY720917 AO786453 KM786453 UI786453 AEE786453 AOA786453 AXW786453 BHS786453 BRO786453 CBK786453 CLG786453 CVC786453 DEY786453 DOU786453 DYQ786453 EIM786453 ESI786453 FCE786453 FMA786453 FVW786453 GFS786453 GPO786453 GZK786453 HJG786453 HTC786453 ICY786453 IMU786453 IWQ786453 JGM786453 JQI786453 KAE786453 KKA786453 KTW786453 LDS786453 LNO786453 LXK786453 MHG786453 MRC786453 NAY786453 NKU786453 NUQ786453 OEM786453 OOI786453 OYE786453 PIA786453 PRW786453 QBS786453 QLO786453 QVK786453 RFG786453 RPC786453 RYY786453 SIU786453 SSQ786453 TCM786453 TMI786453 TWE786453 UGA786453 UPW786453 UZS786453 VJO786453 VTK786453 WDG786453 WNC786453 WWY786453 AO851989 KM851989 UI851989 AEE851989 AOA851989 AXW851989 BHS851989 BRO851989 CBK851989 CLG851989 CVC851989 DEY851989 DOU851989 DYQ851989 EIM851989 ESI851989 FCE851989 FMA851989 FVW851989 GFS851989 GPO851989 GZK851989 HJG851989 HTC851989 ICY851989 IMU851989 IWQ851989 JGM851989 JQI851989 KAE851989 KKA851989 KTW851989 LDS851989 LNO851989 LXK851989 MHG851989 MRC851989 NAY851989 NKU851989 NUQ851989 OEM851989 OOI851989 OYE851989 PIA851989 PRW851989 QBS851989 QLO851989 QVK851989 RFG851989 RPC851989 RYY851989 SIU851989 SSQ851989 TCM851989 TMI851989 TWE851989 UGA851989 UPW851989 UZS851989 VJO851989 VTK851989 WDG851989 WNC851989 WWY851989 AO917525 KM917525 UI917525 AEE917525 AOA917525 AXW917525 BHS917525 BRO917525 CBK917525 CLG917525 CVC917525 DEY917525 DOU917525 DYQ917525 EIM917525 ESI917525 FCE917525 FMA917525 FVW917525 GFS917525 GPO917525 GZK917525 HJG917525 HTC917525 ICY917525 IMU917525 IWQ917525 JGM917525 JQI917525 KAE917525 KKA917525 KTW917525 LDS917525 LNO917525 LXK917525 MHG917525 MRC917525 NAY917525 NKU917525 NUQ917525 OEM917525 OOI917525 OYE917525 PIA917525 PRW917525 QBS917525 QLO917525 QVK917525 RFG917525 RPC917525 RYY917525 SIU917525 SSQ917525 TCM917525 TMI917525 TWE917525 UGA917525 UPW917525 UZS917525 VJO917525 VTK917525 WDG917525 WNC917525 WWY917525 AO983061 KM983061 UI983061 AEE983061 AOA983061 AXW983061 BHS983061 BRO983061 CBK983061 CLG983061 CVC983061 DEY983061 DOU983061 DYQ983061 EIM983061 ESI983061 FCE983061 FMA983061 FVW983061 GFS983061 GPO983061 GZK983061 HJG983061 HTC983061 ICY983061 IMU983061 IWQ983061 JGM983061 JQI983061 KAE983061 KKA983061 KTW983061 LDS983061 LNO983061 LXK983061 MHG983061 MRC983061 NAY983061 NKU983061 NUQ983061 OEM983061 OOI983061 OYE983061 PIA983061 PRW983061 QBS983061 QLO983061 QVK983061 RFG983061 RPC983061 RYY983061 SIU983061 SSQ983061 TCM983061 TMI983061 TWE983061 UGA983061 UPW983061 UZS983061 VJO983061 VTK983061 WDG983061 WNC983061"/>
    <dataValidation allowBlank="1" showInputMessage="1" showErrorMessage="1" promptTitle="Querverteilung" prompt="Die Querverteilung innerhal des voll überlappten Bereichs muss gleichmäßig sein (Prüfstandsmessung). Der Vk darf nicht größer als 10 % sein. Die Abweichung der in jeder Rinne aufgefangenen Flüssigkeit darf nicht mehr als 20 % vom MW betragen. " sqref="WWY983060 KM34 UI34 AEE34 AOA34 AXW34 BHS34 BRO34 CBK34 CLG34 CVC34 DEY34 DOU34 DYQ34 EIM34 ESI34 FCE34 FMA34 FVW34 GFS34 GPO34 GZK34 HJG34 HTC34 ICY34 IMU34 IWQ34 JGM34 JQI34 KAE34 KKA34 KTW34 LDS34 LNO34 LXK34 MHG34 MRC34 NAY34 NKU34 NUQ34 OEM34 OOI34 OYE34 PIA34 PRW34 QBS34 QLO34 QVK34 RFG34 RPC34 RYY34 SIU34 SSQ34 TCM34 TMI34 TWE34 UGA34 UPW34 UZS34 VJO34 VTK34 WDG34 WNC34 WWY34 AO65556 KM65556 UI65556 AEE65556 AOA65556 AXW65556 BHS65556 BRO65556 CBK65556 CLG65556 CVC65556 DEY65556 DOU65556 DYQ65556 EIM65556 ESI65556 FCE65556 FMA65556 FVW65556 GFS65556 GPO65556 GZK65556 HJG65556 HTC65556 ICY65556 IMU65556 IWQ65556 JGM65556 JQI65556 KAE65556 KKA65556 KTW65556 LDS65556 LNO65556 LXK65556 MHG65556 MRC65556 NAY65556 NKU65556 NUQ65556 OEM65556 OOI65556 OYE65556 PIA65556 PRW65556 QBS65556 QLO65556 QVK65556 RFG65556 RPC65556 RYY65556 SIU65556 SSQ65556 TCM65556 TMI65556 TWE65556 UGA65556 UPW65556 UZS65556 VJO65556 VTK65556 WDG65556 WNC65556 WWY65556 AO131092 KM131092 UI131092 AEE131092 AOA131092 AXW131092 BHS131092 BRO131092 CBK131092 CLG131092 CVC131092 DEY131092 DOU131092 DYQ131092 EIM131092 ESI131092 FCE131092 FMA131092 FVW131092 GFS131092 GPO131092 GZK131092 HJG131092 HTC131092 ICY131092 IMU131092 IWQ131092 JGM131092 JQI131092 KAE131092 KKA131092 KTW131092 LDS131092 LNO131092 LXK131092 MHG131092 MRC131092 NAY131092 NKU131092 NUQ131092 OEM131092 OOI131092 OYE131092 PIA131092 PRW131092 QBS131092 QLO131092 QVK131092 RFG131092 RPC131092 RYY131092 SIU131092 SSQ131092 TCM131092 TMI131092 TWE131092 UGA131092 UPW131092 UZS131092 VJO131092 VTK131092 WDG131092 WNC131092 WWY131092 AO196628 KM196628 UI196628 AEE196628 AOA196628 AXW196628 BHS196628 BRO196628 CBK196628 CLG196628 CVC196628 DEY196628 DOU196628 DYQ196628 EIM196628 ESI196628 FCE196628 FMA196628 FVW196628 GFS196628 GPO196628 GZK196628 HJG196628 HTC196628 ICY196628 IMU196628 IWQ196628 JGM196628 JQI196628 KAE196628 KKA196628 KTW196628 LDS196628 LNO196628 LXK196628 MHG196628 MRC196628 NAY196628 NKU196628 NUQ196628 OEM196628 OOI196628 OYE196628 PIA196628 PRW196628 QBS196628 QLO196628 QVK196628 RFG196628 RPC196628 RYY196628 SIU196628 SSQ196628 TCM196628 TMI196628 TWE196628 UGA196628 UPW196628 UZS196628 VJO196628 VTK196628 WDG196628 WNC196628 WWY196628 AO262164 KM262164 UI262164 AEE262164 AOA262164 AXW262164 BHS262164 BRO262164 CBK262164 CLG262164 CVC262164 DEY262164 DOU262164 DYQ262164 EIM262164 ESI262164 FCE262164 FMA262164 FVW262164 GFS262164 GPO262164 GZK262164 HJG262164 HTC262164 ICY262164 IMU262164 IWQ262164 JGM262164 JQI262164 KAE262164 KKA262164 KTW262164 LDS262164 LNO262164 LXK262164 MHG262164 MRC262164 NAY262164 NKU262164 NUQ262164 OEM262164 OOI262164 OYE262164 PIA262164 PRW262164 QBS262164 QLO262164 QVK262164 RFG262164 RPC262164 RYY262164 SIU262164 SSQ262164 TCM262164 TMI262164 TWE262164 UGA262164 UPW262164 UZS262164 VJO262164 VTK262164 WDG262164 WNC262164 WWY262164 AO327700 KM327700 UI327700 AEE327700 AOA327700 AXW327700 BHS327700 BRO327700 CBK327700 CLG327700 CVC327700 DEY327700 DOU327700 DYQ327700 EIM327700 ESI327700 FCE327700 FMA327700 FVW327700 GFS327700 GPO327700 GZK327700 HJG327700 HTC327700 ICY327700 IMU327700 IWQ327700 JGM327700 JQI327700 KAE327700 KKA327700 KTW327700 LDS327700 LNO327700 LXK327700 MHG327700 MRC327700 NAY327700 NKU327700 NUQ327700 OEM327700 OOI327700 OYE327700 PIA327700 PRW327700 QBS327700 QLO327700 QVK327700 RFG327700 RPC327700 RYY327700 SIU327700 SSQ327700 TCM327700 TMI327700 TWE327700 UGA327700 UPW327700 UZS327700 VJO327700 VTK327700 WDG327700 WNC327700 WWY327700 AO393236 KM393236 UI393236 AEE393236 AOA393236 AXW393236 BHS393236 BRO393236 CBK393236 CLG393236 CVC393236 DEY393236 DOU393236 DYQ393236 EIM393236 ESI393236 FCE393236 FMA393236 FVW393236 GFS393236 GPO393236 GZK393236 HJG393236 HTC393236 ICY393236 IMU393236 IWQ393236 JGM393236 JQI393236 KAE393236 KKA393236 KTW393236 LDS393236 LNO393236 LXK393236 MHG393236 MRC393236 NAY393236 NKU393236 NUQ393236 OEM393236 OOI393236 OYE393236 PIA393236 PRW393236 QBS393236 QLO393236 QVK393236 RFG393236 RPC393236 RYY393236 SIU393236 SSQ393236 TCM393236 TMI393236 TWE393236 UGA393236 UPW393236 UZS393236 VJO393236 VTK393236 WDG393236 WNC393236 WWY393236 AO458772 KM458772 UI458772 AEE458772 AOA458772 AXW458772 BHS458772 BRO458772 CBK458772 CLG458772 CVC458772 DEY458772 DOU458772 DYQ458772 EIM458772 ESI458772 FCE458772 FMA458772 FVW458772 GFS458772 GPO458772 GZK458772 HJG458772 HTC458772 ICY458772 IMU458772 IWQ458772 JGM458772 JQI458772 KAE458772 KKA458772 KTW458772 LDS458772 LNO458772 LXK458772 MHG458772 MRC458772 NAY458772 NKU458772 NUQ458772 OEM458772 OOI458772 OYE458772 PIA458772 PRW458772 QBS458772 QLO458772 QVK458772 RFG458772 RPC458772 RYY458772 SIU458772 SSQ458772 TCM458772 TMI458772 TWE458772 UGA458772 UPW458772 UZS458772 VJO458772 VTK458772 WDG458772 WNC458772 WWY458772 AO524308 KM524308 UI524308 AEE524308 AOA524308 AXW524308 BHS524308 BRO524308 CBK524308 CLG524308 CVC524308 DEY524308 DOU524308 DYQ524308 EIM524308 ESI524308 FCE524308 FMA524308 FVW524308 GFS524308 GPO524308 GZK524308 HJG524308 HTC524308 ICY524308 IMU524308 IWQ524308 JGM524308 JQI524308 KAE524308 KKA524308 KTW524308 LDS524308 LNO524308 LXK524308 MHG524308 MRC524308 NAY524308 NKU524308 NUQ524308 OEM524308 OOI524308 OYE524308 PIA524308 PRW524308 QBS524308 QLO524308 QVK524308 RFG524308 RPC524308 RYY524308 SIU524308 SSQ524308 TCM524308 TMI524308 TWE524308 UGA524308 UPW524308 UZS524308 VJO524308 VTK524308 WDG524308 WNC524308 WWY524308 AO589844 KM589844 UI589844 AEE589844 AOA589844 AXW589844 BHS589844 BRO589844 CBK589844 CLG589844 CVC589844 DEY589844 DOU589844 DYQ589844 EIM589844 ESI589844 FCE589844 FMA589844 FVW589844 GFS589844 GPO589844 GZK589844 HJG589844 HTC589844 ICY589844 IMU589844 IWQ589844 JGM589844 JQI589844 KAE589844 KKA589844 KTW589844 LDS589844 LNO589844 LXK589844 MHG589844 MRC589844 NAY589844 NKU589844 NUQ589844 OEM589844 OOI589844 OYE589844 PIA589844 PRW589844 QBS589844 QLO589844 QVK589844 RFG589844 RPC589844 RYY589844 SIU589844 SSQ589844 TCM589844 TMI589844 TWE589844 UGA589844 UPW589844 UZS589844 VJO589844 VTK589844 WDG589844 WNC589844 WWY589844 AO655380 KM655380 UI655380 AEE655380 AOA655380 AXW655380 BHS655380 BRO655380 CBK655380 CLG655380 CVC655380 DEY655380 DOU655380 DYQ655380 EIM655380 ESI655380 FCE655380 FMA655380 FVW655380 GFS655380 GPO655380 GZK655380 HJG655380 HTC655380 ICY655380 IMU655380 IWQ655380 JGM655380 JQI655380 KAE655380 KKA655380 KTW655380 LDS655380 LNO655380 LXK655380 MHG655380 MRC655380 NAY655380 NKU655380 NUQ655380 OEM655380 OOI655380 OYE655380 PIA655380 PRW655380 QBS655380 QLO655380 QVK655380 RFG655380 RPC655380 RYY655380 SIU655380 SSQ655380 TCM655380 TMI655380 TWE655380 UGA655380 UPW655380 UZS655380 VJO655380 VTK655380 WDG655380 WNC655380 WWY655380 AO720916 KM720916 UI720916 AEE720916 AOA720916 AXW720916 BHS720916 BRO720916 CBK720916 CLG720916 CVC720916 DEY720916 DOU720916 DYQ720916 EIM720916 ESI720916 FCE720916 FMA720916 FVW720916 GFS720916 GPO720916 GZK720916 HJG720916 HTC720916 ICY720916 IMU720916 IWQ720916 JGM720916 JQI720916 KAE720916 KKA720916 KTW720916 LDS720916 LNO720916 LXK720916 MHG720916 MRC720916 NAY720916 NKU720916 NUQ720916 OEM720916 OOI720916 OYE720916 PIA720916 PRW720916 QBS720916 QLO720916 QVK720916 RFG720916 RPC720916 RYY720916 SIU720916 SSQ720916 TCM720916 TMI720916 TWE720916 UGA720916 UPW720916 UZS720916 VJO720916 VTK720916 WDG720916 WNC720916 WWY720916 AO786452 KM786452 UI786452 AEE786452 AOA786452 AXW786452 BHS786452 BRO786452 CBK786452 CLG786452 CVC786452 DEY786452 DOU786452 DYQ786452 EIM786452 ESI786452 FCE786452 FMA786452 FVW786452 GFS786452 GPO786452 GZK786452 HJG786452 HTC786452 ICY786452 IMU786452 IWQ786452 JGM786452 JQI786452 KAE786452 KKA786452 KTW786452 LDS786452 LNO786452 LXK786452 MHG786452 MRC786452 NAY786452 NKU786452 NUQ786452 OEM786452 OOI786452 OYE786452 PIA786452 PRW786452 QBS786452 QLO786452 QVK786452 RFG786452 RPC786452 RYY786452 SIU786452 SSQ786452 TCM786452 TMI786452 TWE786452 UGA786452 UPW786452 UZS786452 VJO786452 VTK786452 WDG786452 WNC786452 WWY786452 AO851988 KM851988 UI851988 AEE851988 AOA851988 AXW851988 BHS851988 BRO851988 CBK851988 CLG851988 CVC851988 DEY851988 DOU851988 DYQ851988 EIM851988 ESI851988 FCE851988 FMA851988 FVW851988 GFS851988 GPO851988 GZK851988 HJG851988 HTC851988 ICY851988 IMU851988 IWQ851988 JGM851988 JQI851988 KAE851988 KKA851988 KTW851988 LDS851988 LNO851988 LXK851988 MHG851988 MRC851988 NAY851988 NKU851988 NUQ851988 OEM851988 OOI851988 OYE851988 PIA851988 PRW851988 QBS851988 QLO851988 QVK851988 RFG851988 RPC851988 RYY851988 SIU851988 SSQ851988 TCM851988 TMI851988 TWE851988 UGA851988 UPW851988 UZS851988 VJO851988 VTK851988 WDG851988 WNC851988 WWY851988 AO917524 KM917524 UI917524 AEE917524 AOA917524 AXW917524 BHS917524 BRO917524 CBK917524 CLG917524 CVC917524 DEY917524 DOU917524 DYQ917524 EIM917524 ESI917524 FCE917524 FMA917524 FVW917524 GFS917524 GPO917524 GZK917524 HJG917524 HTC917524 ICY917524 IMU917524 IWQ917524 JGM917524 JQI917524 KAE917524 KKA917524 KTW917524 LDS917524 LNO917524 LXK917524 MHG917524 MRC917524 NAY917524 NKU917524 NUQ917524 OEM917524 OOI917524 OYE917524 PIA917524 PRW917524 QBS917524 QLO917524 QVK917524 RFG917524 RPC917524 RYY917524 SIU917524 SSQ917524 TCM917524 TMI917524 TWE917524 UGA917524 UPW917524 UZS917524 VJO917524 VTK917524 WDG917524 WNC917524 WWY917524 AO983060 KM983060 UI983060 AEE983060 AOA983060 AXW983060 BHS983060 BRO983060 CBK983060 CLG983060 CVC983060 DEY983060 DOU983060 DYQ983060 EIM983060 ESI983060 FCE983060 FMA983060 FVW983060 GFS983060 GPO983060 GZK983060 HJG983060 HTC983060 ICY983060 IMU983060 IWQ983060 JGM983060 JQI983060 KAE983060 KKA983060 KTW983060 LDS983060 LNO983060 LXK983060 MHG983060 MRC983060 NAY983060 NKU983060 NUQ983060 OEM983060 OOI983060 OYE983060 PIA983060 PRW983060 QBS983060 QLO983060 QVK983060 RFG983060 RPC983060 RYY983060 SIU983060 SSQ983060 TCM983060 TMI983060 TWE983060 UGA983060 UPW983060 UZS983060 VJO983060 VTK983060 WDG983060 WNC983060"/>
    <dataValidation allowBlank="1" showInputMessage="1" showErrorMessage="1" promptTitle="Nachtropfen" prompt="Düsen dürfen nach dem Abschalten nicht nachtropfen. 5 Sekunden nach Zusammenfallen des Spritzfächers darf kein Tropfen mehr aus den Düsen austreten. Dies ist durch mehrmaliges Öffnen und Schließen der Düsen bei Systemdruck zu überprüfen." sqref="WWY983059 KM33 UI33 AEE33 AOA33 AXW33 BHS33 BRO33 CBK33 CLG33 CVC33 DEY33 DOU33 DYQ33 EIM33 ESI33 FCE33 FMA33 FVW33 GFS33 GPO33 GZK33 HJG33 HTC33 ICY33 IMU33 IWQ33 JGM33 JQI33 KAE33 KKA33 KTW33 LDS33 LNO33 LXK33 MHG33 MRC33 NAY33 NKU33 NUQ33 OEM33 OOI33 OYE33 PIA33 PRW33 QBS33 QLO33 QVK33 RFG33 RPC33 RYY33 SIU33 SSQ33 TCM33 TMI33 TWE33 UGA33 UPW33 UZS33 VJO33 VTK33 WDG33 WNC33 WWY33 AO65555 KM65555 UI65555 AEE65555 AOA65555 AXW65555 BHS65555 BRO65555 CBK65555 CLG65555 CVC65555 DEY65555 DOU65555 DYQ65555 EIM65555 ESI65555 FCE65555 FMA65555 FVW65555 GFS65555 GPO65555 GZK65555 HJG65555 HTC65555 ICY65555 IMU65555 IWQ65555 JGM65555 JQI65555 KAE65555 KKA65555 KTW65555 LDS65555 LNO65555 LXK65555 MHG65555 MRC65555 NAY65555 NKU65555 NUQ65555 OEM65555 OOI65555 OYE65555 PIA65555 PRW65555 QBS65555 QLO65555 QVK65555 RFG65555 RPC65555 RYY65555 SIU65555 SSQ65555 TCM65555 TMI65555 TWE65555 UGA65555 UPW65555 UZS65555 VJO65555 VTK65555 WDG65555 WNC65555 WWY65555 AO131091 KM131091 UI131091 AEE131091 AOA131091 AXW131091 BHS131091 BRO131091 CBK131091 CLG131091 CVC131091 DEY131091 DOU131091 DYQ131091 EIM131091 ESI131091 FCE131091 FMA131091 FVW131091 GFS131091 GPO131091 GZK131091 HJG131091 HTC131091 ICY131091 IMU131091 IWQ131091 JGM131091 JQI131091 KAE131091 KKA131091 KTW131091 LDS131091 LNO131091 LXK131091 MHG131091 MRC131091 NAY131091 NKU131091 NUQ131091 OEM131091 OOI131091 OYE131091 PIA131091 PRW131091 QBS131091 QLO131091 QVK131091 RFG131091 RPC131091 RYY131091 SIU131091 SSQ131091 TCM131091 TMI131091 TWE131091 UGA131091 UPW131091 UZS131091 VJO131091 VTK131091 WDG131091 WNC131091 WWY131091 AO196627 KM196627 UI196627 AEE196627 AOA196627 AXW196627 BHS196627 BRO196627 CBK196627 CLG196627 CVC196627 DEY196627 DOU196627 DYQ196627 EIM196627 ESI196627 FCE196627 FMA196627 FVW196627 GFS196627 GPO196627 GZK196627 HJG196627 HTC196627 ICY196627 IMU196627 IWQ196627 JGM196627 JQI196627 KAE196627 KKA196627 KTW196627 LDS196627 LNO196627 LXK196627 MHG196627 MRC196627 NAY196627 NKU196627 NUQ196627 OEM196627 OOI196627 OYE196627 PIA196627 PRW196627 QBS196627 QLO196627 QVK196627 RFG196627 RPC196627 RYY196627 SIU196627 SSQ196627 TCM196627 TMI196627 TWE196627 UGA196627 UPW196627 UZS196627 VJO196627 VTK196627 WDG196627 WNC196627 WWY196627 AO262163 KM262163 UI262163 AEE262163 AOA262163 AXW262163 BHS262163 BRO262163 CBK262163 CLG262163 CVC262163 DEY262163 DOU262163 DYQ262163 EIM262163 ESI262163 FCE262163 FMA262163 FVW262163 GFS262163 GPO262163 GZK262163 HJG262163 HTC262163 ICY262163 IMU262163 IWQ262163 JGM262163 JQI262163 KAE262163 KKA262163 KTW262163 LDS262163 LNO262163 LXK262163 MHG262163 MRC262163 NAY262163 NKU262163 NUQ262163 OEM262163 OOI262163 OYE262163 PIA262163 PRW262163 QBS262163 QLO262163 QVK262163 RFG262163 RPC262163 RYY262163 SIU262163 SSQ262163 TCM262163 TMI262163 TWE262163 UGA262163 UPW262163 UZS262163 VJO262163 VTK262163 WDG262163 WNC262163 WWY262163 AO327699 KM327699 UI327699 AEE327699 AOA327699 AXW327699 BHS327699 BRO327699 CBK327699 CLG327699 CVC327699 DEY327699 DOU327699 DYQ327699 EIM327699 ESI327699 FCE327699 FMA327699 FVW327699 GFS327699 GPO327699 GZK327699 HJG327699 HTC327699 ICY327699 IMU327699 IWQ327699 JGM327699 JQI327699 KAE327699 KKA327699 KTW327699 LDS327699 LNO327699 LXK327699 MHG327699 MRC327699 NAY327699 NKU327699 NUQ327699 OEM327699 OOI327699 OYE327699 PIA327699 PRW327699 QBS327699 QLO327699 QVK327699 RFG327699 RPC327699 RYY327699 SIU327699 SSQ327699 TCM327699 TMI327699 TWE327699 UGA327699 UPW327699 UZS327699 VJO327699 VTK327699 WDG327699 WNC327699 WWY327699 AO393235 KM393235 UI393235 AEE393235 AOA393235 AXW393235 BHS393235 BRO393235 CBK393235 CLG393235 CVC393235 DEY393235 DOU393235 DYQ393235 EIM393235 ESI393235 FCE393235 FMA393235 FVW393235 GFS393235 GPO393235 GZK393235 HJG393235 HTC393235 ICY393235 IMU393235 IWQ393235 JGM393235 JQI393235 KAE393235 KKA393235 KTW393235 LDS393235 LNO393235 LXK393235 MHG393235 MRC393235 NAY393235 NKU393235 NUQ393235 OEM393235 OOI393235 OYE393235 PIA393235 PRW393235 QBS393235 QLO393235 QVK393235 RFG393235 RPC393235 RYY393235 SIU393235 SSQ393235 TCM393235 TMI393235 TWE393235 UGA393235 UPW393235 UZS393235 VJO393235 VTK393235 WDG393235 WNC393235 WWY393235 AO458771 KM458771 UI458771 AEE458771 AOA458771 AXW458771 BHS458771 BRO458771 CBK458771 CLG458771 CVC458771 DEY458771 DOU458771 DYQ458771 EIM458771 ESI458771 FCE458771 FMA458771 FVW458771 GFS458771 GPO458771 GZK458771 HJG458771 HTC458771 ICY458771 IMU458771 IWQ458771 JGM458771 JQI458771 KAE458771 KKA458771 KTW458771 LDS458771 LNO458771 LXK458771 MHG458771 MRC458771 NAY458771 NKU458771 NUQ458771 OEM458771 OOI458771 OYE458771 PIA458771 PRW458771 QBS458771 QLO458771 QVK458771 RFG458771 RPC458771 RYY458771 SIU458771 SSQ458771 TCM458771 TMI458771 TWE458771 UGA458771 UPW458771 UZS458771 VJO458771 VTK458771 WDG458771 WNC458771 WWY458771 AO524307 KM524307 UI524307 AEE524307 AOA524307 AXW524307 BHS524307 BRO524307 CBK524307 CLG524307 CVC524307 DEY524307 DOU524307 DYQ524307 EIM524307 ESI524307 FCE524307 FMA524307 FVW524307 GFS524307 GPO524307 GZK524307 HJG524307 HTC524307 ICY524307 IMU524307 IWQ524307 JGM524307 JQI524307 KAE524307 KKA524307 KTW524307 LDS524307 LNO524307 LXK524307 MHG524307 MRC524307 NAY524307 NKU524307 NUQ524307 OEM524307 OOI524307 OYE524307 PIA524307 PRW524307 QBS524307 QLO524307 QVK524307 RFG524307 RPC524307 RYY524307 SIU524307 SSQ524307 TCM524307 TMI524307 TWE524307 UGA524307 UPW524307 UZS524307 VJO524307 VTK524307 WDG524307 WNC524307 WWY524307 AO589843 KM589843 UI589843 AEE589843 AOA589843 AXW589843 BHS589843 BRO589843 CBK589843 CLG589843 CVC589843 DEY589843 DOU589843 DYQ589843 EIM589843 ESI589843 FCE589843 FMA589843 FVW589843 GFS589843 GPO589843 GZK589843 HJG589843 HTC589843 ICY589843 IMU589843 IWQ589843 JGM589843 JQI589843 KAE589843 KKA589843 KTW589843 LDS589843 LNO589843 LXK589843 MHG589843 MRC589843 NAY589843 NKU589843 NUQ589843 OEM589843 OOI589843 OYE589843 PIA589843 PRW589843 QBS589843 QLO589843 QVK589843 RFG589843 RPC589843 RYY589843 SIU589843 SSQ589843 TCM589843 TMI589843 TWE589843 UGA589843 UPW589843 UZS589843 VJO589843 VTK589843 WDG589843 WNC589843 WWY589843 AO655379 KM655379 UI655379 AEE655379 AOA655379 AXW655379 BHS655379 BRO655379 CBK655379 CLG655379 CVC655379 DEY655379 DOU655379 DYQ655379 EIM655379 ESI655379 FCE655379 FMA655379 FVW655379 GFS655379 GPO655379 GZK655379 HJG655379 HTC655379 ICY655379 IMU655379 IWQ655379 JGM655379 JQI655379 KAE655379 KKA655379 KTW655379 LDS655379 LNO655379 LXK655379 MHG655379 MRC655379 NAY655379 NKU655379 NUQ655379 OEM655379 OOI655379 OYE655379 PIA655379 PRW655379 QBS655379 QLO655379 QVK655379 RFG655379 RPC655379 RYY655379 SIU655379 SSQ655379 TCM655379 TMI655379 TWE655379 UGA655379 UPW655379 UZS655379 VJO655379 VTK655379 WDG655379 WNC655379 WWY655379 AO720915 KM720915 UI720915 AEE720915 AOA720915 AXW720915 BHS720915 BRO720915 CBK720915 CLG720915 CVC720915 DEY720915 DOU720915 DYQ720915 EIM720915 ESI720915 FCE720915 FMA720915 FVW720915 GFS720915 GPO720915 GZK720915 HJG720915 HTC720915 ICY720915 IMU720915 IWQ720915 JGM720915 JQI720915 KAE720915 KKA720915 KTW720915 LDS720915 LNO720915 LXK720915 MHG720915 MRC720915 NAY720915 NKU720915 NUQ720915 OEM720915 OOI720915 OYE720915 PIA720915 PRW720915 QBS720915 QLO720915 QVK720915 RFG720915 RPC720915 RYY720915 SIU720915 SSQ720915 TCM720915 TMI720915 TWE720915 UGA720915 UPW720915 UZS720915 VJO720915 VTK720915 WDG720915 WNC720915 WWY720915 AO786451 KM786451 UI786451 AEE786451 AOA786451 AXW786451 BHS786451 BRO786451 CBK786451 CLG786451 CVC786451 DEY786451 DOU786451 DYQ786451 EIM786451 ESI786451 FCE786451 FMA786451 FVW786451 GFS786451 GPO786451 GZK786451 HJG786451 HTC786451 ICY786451 IMU786451 IWQ786451 JGM786451 JQI786451 KAE786451 KKA786451 KTW786451 LDS786451 LNO786451 LXK786451 MHG786451 MRC786451 NAY786451 NKU786451 NUQ786451 OEM786451 OOI786451 OYE786451 PIA786451 PRW786451 QBS786451 QLO786451 QVK786451 RFG786451 RPC786451 RYY786451 SIU786451 SSQ786451 TCM786451 TMI786451 TWE786451 UGA786451 UPW786451 UZS786451 VJO786451 VTK786451 WDG786451 WNC786451 WWY786451 AO851987 KM851987 UI851987 AEE851987 AOA851987 AXW851987 BHS851987 BRO851987 CBK851987 CLG851987 CVC851987 DEY851987 DOU851987 DYQ851987 EIM851987 ESI851987 FCE851987 FMA851987 FVW851987 GFS851987 GPO851987 GZK851987 HJG851987 HTC851987 ICY851987 IMU851987 IWQ851987 JGM851987 JQI851987 KAE851987 KKA851987 KTW851987 LDS851987 LNO851987 LXK851987 MHG851987 MRC851987 NAY851987 NKU851987 NUQ851987 OEM851987 OOI851987 OYE851987 PIA851987 PRW851987 QBS851987 QLO851987 QVK851987 RFG851987 RPC851987 RYY851987 SIU851987 SSQ851987 TCM851987 TMI851987 TWE851987 UGA851987 UPW851987 UZS851987 VJO851987 VTK851987 WDG851987 WNC851987 WWY851987 AO917523 KM917523 UI917523 AEE917523 AOA917523 AXW917523 BHS917523 BRO917523 CBK917523 CLG917523 CVC917523 DEY917523 DOU917523 DYQ917523 EIM917523 ESI917523 FCE917523 FMA917523 FVW917523 GFS917523 GPO917523 GZK917523 HJG917523 HTC917523 ICY917523 IMU917523 IWQ917523 JGM917523 JQI917523 KAE917523 KKA917523 KTW917523 LDS917523 LNO917523 LXK917523 MHG917523 MRC917523 NAY917523 NKU917523 NUQ917523 OEM917523 OOI917523 OYE917523 PIA917523 PRW917523 QBS917523 QLO917523 QVK917523 RFG917523 RPC917523 RYY917523 SIU917523 SSQ917523 TCM917523 TMI917523 TWE917523 UGA917523 UPW917523 UZS917523 VJO917523 VTK917523 WDG917523 WNC917523 WWY917523 AO983059 KM983059 UI983059 AEE983059 AOA983059 AXW983059 BHS983059 BRO983059 CBK983059 CLG983059 CVC983059 DEY983059 DOU983059 DYQ983059 EIM983059 ESI983059 FCE983059 FMA983059 FVW983059 GFS983059 GPO983059 GZK983059 HJG983059 HTC983059 ICY983059 IMU983059 IWQ983059 JGM983059 JQI983059 KAE983059 KKA983059 KTW983059 LDS983059 LNO983059 LXK983059 MHG983059 MRC983059 NAY983059 NKU983059 NUQ983059 OEM983059 OOI983059 OYE983059 PIA983059 PRW983059 QBS983059 QLO983059 QVK983059 RFG983059 RPC983059 RYY983059 SIU983059 SSQ983059 TCM983059 TMI983059 TWE983059 UGA983059 UPW983059 UZS983059 VJO983059 VTK983059 WDG983059 WNC983059"/>
    <dataValidation allowBlank="1" showInputMessage="1" showErrorMessage="1" promptTitle="Düsenausstattung" prompt="Alle am Gestänge verwendeten Düsen müssen in Bezug auf Typ, Größe, Werkstoff und Hersteller identisch sein. Düsen am Ende des Gestänges zur Behandlung des Grenzstreifens dürfen sich im Typ von den übrigen Düsen unterscheiden." sqref="WWY983058 KM32 UI32 AEE32 AOA32 AXW32 BHS32 BRO32 CBK32 CLG32 CVC32 DEY32 DOU32 DYQ32 EIM32 ESI32 FCE32 FMA32 FVW32 GFS32 GPO32 GZK32 HJG32 HTC32 ICY32 IMU32 IWQ32 JGM32 JQI32 KAE32 KKA32 KTW32 LDS32 LNO32 LXK32 MHG32 MRC32 NAY32 NKU32 NUQ32 OEM32 OOI32 OYE32 PIA32 PRW32 QBS32 QLO32 QVK32 RFG32 RPC32 RYY32 SIU32 SSQ32 TCM32 TMI32 TWE32 UGA32 UPW32 UZS32 VJO32 VTK32 WDG32 WNC32 WWY32 AO65554 KM65554 UI65554 AEE65554 AOA65554 AXW65554 BHS65554 BRO65554 CBK65554 CLG65554 CVC65554 DEY65554 DOU65554 DYQ65554 EIM65554 ESI65554 FCE65554 FMA65554 FVW65554 GFS65554 GPO65554 GZK65554 HJG65554 HTC65554 ICY65554 IMU65554 IWQ65554 JGM65554 JQI65554 KAE65554 KKA65554 KTW65554 LDS65554 LNO65554 LXK65554 MHG65554 MRC65554 NAY65554 NKU65554 NUQ65554 OEM65554 OOI65554 OYE65554 PIA65554 PRW65554 QBS65554 QLO65554 QVK65554 RFG65554 RPC65554 RYY65554 SIU65554 SSQ65554 TCM65554 TMI65554 TWE65554 UGA65554 UPW65554 UZS65554 VJO65554 VTK65554 WDG65554 WNC65554 WWY65554 AO131090 KM131090 UI131090 AEE131090 AOA131090 AXW131090 BHS131090 BRO131090 CBK131090 CLG131090 CVC131090 DEY131090 DOU131090 DYQ131090 EIM131090 ESI131090 FCE131090 FMA131090 FVW131090 GFS131090 GPO131090 GZK131090 HJG131090 HTC131090 ICY131090 IMU131090 IWQ131090 JGM131090 JQI131090 KAE131090 KKA131090 KTW131090 LDS131090 LNO131090 LXK131090 MHG131090 MRC131090 NAY131090 NKU131090 NUQ131090 OEM131090 OOI131090 OYE131090 PIA131090 PRW131090 QBS131090 QLO131090 QVK131090 RFG131090 RPC131090 RYY131090 SIU131090 SSQ131090 TCM131090 TMI131090 TWE131090 UGA131090 UPW131090 UZS131090 VJO131090 VTK131090 WDG131090 WNC131090 WWY131090 AO196626 KM196626 UI196626 AEE196626 AOA196626 AXW196626 BHS196626 BRO196626 CBK196626 CLG196626 CVC196626 DEY196626 DOU196626 DYQ196626 EIM196626 ESI196626 FCE196626 FMA196626 FVW196626 GFS196626 GPO196626 GZK196626 HJG196626 HTC196626 ICY196626 IMU196626 IWQ196626 JGM196626 JQI196626 KAE196626 KKA196626 KTW196626 LDS196626 LNO196626 LXK196626 MHG196626 MRC196626 NAY196626 NKU196626 NUQ196626 OEM196626 OOI196626 OYE196626 PIA196626 PRW196626 QBS196626 QLO196626 QVK196626 RFG196626 RPC196626 RYY196626 SIU196626 SSQ196626 TCM196626 TMI196626 TWE196626 UGA196626 UPW196626 UZS196626 VJO196626 VTK196626 WDG196626 WNC196626 WWY196626 AO262162 KM262162 UI262162 AEE262162 AOA262162 AXW262162 BHS262162 BRO262162 CBK262162 CLG262162 CVC262162 DEY262162 DOU262162 DYQ262162 EIM262162 ESI262162 FCE262162 FMA262162 FVW262162 GFS262162 GPO262162 GZK262162 HJG262162 HTC262162 ICY262162 IMU262162 IWQ262162 JGM262162 JQI262162 KAE262162 KKA262162 KTW262162 LDS262162 LNO262162 LXK262162 MHG262162 MRC262162 NAY262162 NKU262162 NUQ262162 OEM262162 OOI262162 OYE262162 PIA262162 PRW262162 QBS262162 QLO262162 QVK262162 RFG262162 RPC262162 RYY262162 SIU262162 SSQ262162 TCM262162 TMI262162 TWE262162 UGA262162 UPW262162 UZS262162 VJO262162 VTK262162 WDG262162 WNC262162 WWY262162 AO327698 KM327698 UI327698 AEE327698 AOA327698 AXW327698 BHS327698 BRO327698 CBK327698 CLG327698 CVC327698 DEY327698 DOU327698 DYQ327698 EIM327698 ESI327698 FCE327698 FMA327698 FVW327698 GFS327698 GPO327698 GZK327698 HJG327698 HTC327698 ICY327698 IMU327698 IWQ327698 JGM327698 JQI327698 KAE327698 KKA327698 KTW327698 LDS327698 LNO327698 LXK327698 MHG327698 MRC327698 NAY327698 NKU327698 NUQ327698 OEM327698 OOI327698 OYE327698 PIA327698 PRW327698 QBS327698 QLO327698 QVK327698 RFG327698 RPC327698 RYY327698 SIU327698 SSQ327698 TCM327698 TMI327698 TWE327698 UGA327698 UPW327698 UZS327698 VJO327698 VTK327698 WDG327698 WNC327698 WWY327698 AO393234 KM393234 UI393234 AEE393234 AOA393234 AXW393234 BHS393234 BRO393234 CBK393234 CLG393234 CVC393234 DEY393234 DOU393234 DYQ393234 EIM393234 ESI393234 FCE393234 FMA393234 FVW393234 GFS393234 GPO393234 GZK393234 HJG393234 HTC393234 ICY393234 IMU393234 IWQ393234 JGM393234 JQI393234 KAE393234 KKA393234 KTW393234 LDS393234 LNO393234 LXK393234 MHG393234 MRC393234 NAY393234 NKU393234 NUQ393234 OEM393234 OOI393234 OYE393234 PIA393234 PRW393234 QBS393234 QLO393234 QVK393234 RFG393234 RPC393234 RYY393234 SIU393234 SSQ393234 TCM393234 TMI393234 TWE393234 UGA393234 UPW393234 UZS393234 VJO393234 VTK393234 WDG393234 WNC393234 WWY393234 AO458770 KM458770 UI458770 AEE458770 AOA458770 AXW458770 BHS458770 BRO458770 CBK458770 CLG458770 CVC458770 DEY458770 DOU458770 DYQ458770 EIM458770 ESI458770 FCE458770 FMA458770 FVW458770 GFS458770 GPO458770 GZK458770 HJG458770 HTC458770 ICY458770 IMU458770 IWQ458770 JGM458770 JQI458770 KAE458770 KKA458770 KTW458770 LDS458770 LNO458770 LXK458770 MHG458770 MRC458770 NAY458770 NKU458770 NUQ458770 OEM458770 OOI458770 OYE458770 PIA458770 PRW458770 QBS458770 QLO458770 QVK458770 RFG458770 RPC458770 RYY458770 SIU458770 SSQ458770 TCM458770 TMI458770 TWE458770 UGA458770 UPW458770 UZS458770 VJO458770 VTK458770 WDG458770 WNC458770 WWY458770 AO524306 KM524306 UI524306 AEE524306 AOA524306 AXW524306 BHS524306 BRO524306 CBK524306 CLG524306 CVC524306 DEY524306 DOU524306 DYQ524306 EIM524306 ESI524306 FCE524306 FMA524306 FVW524306 GFS524306 GPO524306 GZK524306 HJG524306 HTC524306 ICY524306 IMU524306 IWQ524306 JGM524306 JQI524306 KAE524306 KKA524306 KTW524306 LDS524306 LNO524306 LXK524306 MHG524306 MRC524306 NAY524306 NKU524306 NUQ524306 OEM524306 OOI524306 OYE524306 PIA524306 PRW524306 QBS524306 QLO524306 QVK524306 RFG524306 RPC524306 RYY524306 SIU524306 SSQ524306 TCM524306 TMI524306 TWE524306 UGA524306 UPW524306 UZS524306 VJO524306 VTK524306 WDG524306 WNC524306 WWY524306 AO589842 KM589842 UI589842 AEE589842 AOA589842 AXW589842 BHS589842 BRO589842 CBK589842 CLG589842 CVC589842 DEY589842 DOU589842 DYQ589842 EIM589842 ESI589842 FCE589842 FMA589842 FVW589842 GFS589842 GPO589842 GZK589842 HJG589842 HTC589842 ICY589842 IMU589842 IWQ589842 JGM589842 JQI589842 KAE589842 KKA589842 KTW589842 LDS589842 LNO589842 LXK589842 MHG589842 MRC589842 NAY589842 NKU589842 NUQ589842 OEM589842 OOI589842 OYE589842 PIA589842 PRW589842 QBS589842 QLO589842 QVK589842 RFG589842 RPC589842 RYY589842 SIU589842 SSQ589842 TCM589842 TMI589842 TWE589842 UGA589842 UPW589842 UZS589842 VJO589842 VTK589842 WDG589842 WNC589842 WWY589842 AO655378 KM655378 UI655378 AEE655378 AOA655378 AXW655378 BHS655378 BRO655378 CBK655378 CLG655378 CVC655378 DEY655378 DOU655378 DYQ655378 EIM655378 ESI655378 FCE655378 FMA655378 FVW655378 GFS655378 GPO655378 GZK655378 HJG655378 HTC655378 ICY655378 IMU655378 IWQ655378 JGM655378 JQI655378 KAE655378 KKA655378 KTW655378 LDS655378 LNO655378 LXK655378 MHG655378 MRC655378 NAY655378 NKU655378 NUQ655378 OEM655378 OOI655378 OYE655378 PIA655378 PRW655378 QBS655378 QLO655378 QVK655378 RFG655378 RPC655378 RYY655378 SIU655378 SSQ655378 TCM655378 TMI655378 TWE655378 UGA655378 UPW655378 UZS655378 VJO655378 VTK655378 WDG655378 WNC655378 WWY655378 AO720914 KM720914 UI720914 AEE720914 AOA720914 AXW720914 BHS720914 BRO720914 CBK720914 CLG720914 CVC720914 DEY720914 DOU720914 DYQ720914 EIM720914 ESI720914 FCE720914 FMA720914 FVW720914 GFS720914 GPO720914 GZK720914 HJG720914 HTC720914 ICY720914 IMU720914 IWQ720914 JGM720914 JQI720914 KAE720914 KKA720914 KTW720914 LDS720914 LNO720914 LXK720914 MHG720914 MRC720914 NAY720914 NKU720914 NUQ720914 OEM720914 OOI720914 OYE720914 PIA720914 PRW720914 QBS720914 QLO720914 QVK720914 RFG720914 RPC720914 RYY720914 SIU720914 SSQ720914 TCM720914 TMI720914 TWE720914 UGA720914 UPW720914 UZS720914 VJO720914 VTK720914 WDG720914 WNC720914 WWY720914 AO786450 KM786450 UI786450 AEE786450 AOA786450 AXW786450 BHS786450 BRO786450 CBK786450 CLG786450 CVC786450 DEY786450 DOU786450 DYQ786450 EIM786450 ESI786450 FCE786450 FMA786450 FVW786450 GFS786450 GPO786450 GZK786450 HJG786450 HTC786450 ICY786450 IMU786450 IWQ786450 JGM786450 JQI786450 KAE786450 KKA786450 KTW786450 LDS786450 LNO786450 LXK786450 MHG786450 MRC786450 NAY786450 NKU786450 NUQ786450 OEM786450 OOI786450 OYE786450 PIA786450 PRW786450 QBS786450 QLO786450 QVK786450 RFG786450 RPC786450 RYY786450 SIU786450 SSQ786450 TCM786450 TMI786450 TWE786450 UGA786450 UPW786450 UZS786450 VJO786450 VTK786450 WDG786450 WNC786450 WWY786450 AO851986 KM851986 UI851986 AEE851986 AOA851986 AXW851986 BHS851986 BRO851986 CBK851986 CLG851986 CVC851986 DEY851986 DOU851986 DYQ851986 EIM851986 ESI851986 FCE851986 FMA851986 FVW851986 GFS851986 GPO851986 GZK851986 HJG851986 HTC851986 ICY851986 IMU851986 IWQ851986 JGM851986 JQI851986 KAE851986 KKA851986 KTW851986 LDS851986 LNO851986 LXK851986 MHG851986 MRC851986 NAY851986 NKU851986 NUQ851986 OEM851986 OOI851986 OYE851986 PIA851986 PRW851986 QBS851986 QLO851986 QVK851986 RFG851986 RPC851986 RYY851986 SIU851986 SSQ851986 TCM851986 TMI851986 TWE851986 UGA851986 UPW851986 UZS851986 VJO851986 VTK851986 WDG851986 WNC851986 WWY851986 AO917522 KM917522 UI917522 AEE917522 AOA917522 AXW917522 BHS917522 BRO917522 CBK917522 CLG917522 CVC917522 DEY917522 DOU917522 DYQ917522 EIM917522 ESI917522 FCE917522 FMA917522 FVW917522 GFS917522 GPO917522 GZK917522 HJG917522 HTC917522 ICY917522 IMU917522 IWQ917522 JGM917522 JQI917522 KAE917522 KKA917522 KTW917522 LDS917522 LNO917522 LXK917522 MHG917522 MRC917522 NAY917522 NKU917522 NUQ917522 OEM917522 OOI917522 OYE917522 PIA917522 PRW917522 QBS917522 QLO917522 QVK917522 RFG917522 RPC917522 RYY917522 SIU917522 SSQ917522 TCM917522 TMI917522 TWE917522 UGA917522 UPW917522 UZS917522 VJO917522 VTK917522 WDG917522 WNC917522 WWY917522 AO983058 KM983058 UI983058 AEE983058 AOA983058 AXW983058 BHS983058 BRO983058 CBK983058 CLG983058 CVC983058 DEY983058 DOU983058 DYQ983058 EIM983058 ESI983058 FCE983058 FMA983058 FVW983058 GFS983058 GPO983058 GZK983058 HJG983058 HTC983058 ICY983058 IMU983058 IWQ983058 JGM983058 JQI983058 KAE983058 KKA983058 KTW983058 LDS983058 LNO983058 LXK983058 MHG983058 MRC983058 NAY983058 NKU983058 NUQ983058 OEM983058 OOI983058 OYE983058 PIA983058 PRW983058 QBS983058 QLO983058 QVK983058 RFG983058 RPC983058 RYY983058 SIU983058 SSQ983058 TCM983058 TMI983058 TWE983058 UGA983058 UPW983058 UZS983058 VJO983058 VTK983058 WDG983058 WNC983058"/>
    <dataValidation allowBlank="1" showInputMessage="1" showErrorMessage="1" promptTitle="Düsenausrichtung" prompt="In keiner Höheneinstellung des Gestänges darf der Spritzflüssigkeitsstrahl das Gerät selbst treffen." sqref="WWY983054 AO65550 KM65550 UI65550 AEE65550 AOA65550 AXW65550 BHS65550 BRO65550 CBK65550 CLG65550 CVC65550 DEY65550 DOU65550 DYQ65550 EIM65550 ESI65550 FCE65550 FMA65550 FVW65550 GFS65550 GPO65550 GZK65550 HJG65550 HTC65550 ICY65550 IMU65550 IWQ65550 JGM65550 JQI65550 KAE65550 KKA65550 KTW65550 LDS65550 LNO65550 LXK65550 MHG65550 MRC65550 NAY65550 NKU65550 NUQ65550 OEM65550 OOI65550 OYE65550 PIA65550 PRW65550 QBS65550 QLO65550 QVK65550 RFG65550 RPC65550 RYY65550 SIU65550 SSQ65550 TCM65550 TMI65550 TWE65550 UGA65550 UPW65550 UZS65550 VJO65550 VTK65550 WDG65550 WNC65550 WWY65550 AO131086 KM131086 UI131086 AEE131086 AOA131086 AXW131086 BHS131086 BRO131086 CBK131086 CLG131086 CVC131086 DEY131086 DOU131086 DYQ131086 EIM131086 ESI131086 FCE131086 FMA131086 FVW131086 GFS131086 GPO131086 GZK131086 HJG131086 HTC131086 ICY131086 IMU131086 IWQ131086 JGM131086 JQI131086 KAE131086 KKA131086 KTW131086 LDS131086 LNO131086 LXK131086 MHG131086 MRC131086 NAY131086 NKU131086 NUQ131086 OEM131086 OOI131086 OYE131086 PIA131086 PRW131086 QBS131086 QLO131086 QVK131086 RFG131086 RPC131086 RYY131086 SIU131086 SSQ131086 TCM131086 TMI131086 TWE131086 UGA131086 UPW131086 UZS131086 VJO131086 VTK131086 WDG131086 WNC131086 WWY131086 AO196622 KM196622 UI196622 AEE196622 AOA196622 AXW196622 BHS196622 BRO196622 CBK196622 CLG196622 CVC196622 DEY196622 DOU196622 DYQ196622 EIM196622 ESI196622 FCE196622 FMA196622 FVW196622 GFS196622 GPO196622 GZK196622 HJG196622 HTC196622 ICY196622 IMU196622 IWQ196622 JGM196622 JQI196622 KAE196622 KKA196622 KTW196622 LDS196622 LNO196622 LXK196622 MHG196622 MRC196622 NAY196622 NKU196622 NUQ196622 OEM196622 OOI196622 OYE196622 PIA196622 PRW196622 QBS196622 QLO196622 QVK196622 RFG196622 RPC196622 RYY196622 SIU196622 SSQ196622 TCM196622 TMI196622 TWE196622 UGA196622 UPW196622 UZS196622 VJO196622 VTK196622 WDG196622 WNC196622 WWY196622 AO262158 KM262158 UI262158 AEE262158 AOA262158 AXW262158 BHS262158 BRO262158 CBK262158 CLG262158 CVC262158 DEY262158 DOU262158 DYQ262158 EIM262158 ESI262158 FCE262158 FMA262158 FVW262158 GFS262158 GPO262158 GZK262158 HJG262158 HTC262158 ICY262158 IMU262158 IWQ262158 JGM262158 JQI262158 KAE262158 KKA262158 KTW262158 LDS262158 LNO262158 LXK262158 MHG262158 MRC262158 NAY262158 NKU262158 NUQ262158 OEM262158 OOI262158 OYE262158 PIA262158 PRW262158 QBS262158 QLO262158 QVK262158 RFG262158 RPC262158 RYY262158 SIU262158 SSQ262158 TCM262158 TMI262158 TWE262158 UGA262158 UPW262158 UZS262158 VJO262158 VTK262158 WDG262158 WNC262158 WWY262158 AO327694 KM327694 UI327694 AEE327694 AOA327694 AXW327694 BHS327694 BRO327694 CBK327694 CLG327694 CVC327694 DEY327694 DOU327694 DYQ327694 EIM327694 ESI327694 FCE327694 FMA327694 FVW327694 GFS327694 GPO327694 GZK327694 HJG327694 HTC327694 ICY327694 IMU327694 IWQ327694 JGM327694 JQI327694 KAE327694 KKA327694 KTW327694 LDS327694 LNO327694 LXK327694 MHG327694 MRC327694 NAY327694 NKU327694 NUQ327694 OEM327694 OOI327694 OYE327694 PIA327694 PRW327694 QBS327694 QLO327694 QVK327694 RFG327694 RPC327694 RYY327694 SIU327694 SSQ327694 TCM327694 TMI327694 TWE327694 UGA327694 UPW327694 UZS327694 VJO327694 VTK327694 WDG327694 WNC327694 WWY327694 AO393230 KM393230 UI393230 AEE393230 AOA393230 AXW393230 BHS393230 BRO393230 CBK393230 CLG393230 CVC393230 DEY393230 DOU393230 DYQ393230 EIM393230 ESI393230 FCE393230 FMA393230 FVW393230 GFS393230 GPO393230 GZK393230 HJG393230 HTC393230 ICY393230 IMU393230 IWQ393230 JGM393230 JQI393230 KAE393230 KKA393230 KTW393230 LDS393230 LNO393230 LXK393230 MHG393230 MRC393230 NAY393230 NKU393230 NUQ393230 OEM393230 OOI393230 OYE393230 PIA393230 PRW393230 QBS393230 QLO393230 QVK393230 RFG393230 RPC393230 RYY393230 SIU393230 SSQ393230 TCM393230 TMI393230 TWE393230 UGA393230 UPW393230 UZS393230 VJO393230 VTK393230 WDG393230 WNC393230 WWY393230 AO458766 KM458766 UI458766 AEE458766 AOA458766 AXW458766 BHS458766 BRO458766 CBK458766 CLG458766 CVC458766 DEY458766 DOU458766 DYQ458766 EIM458766 ESI458766 FCE458766 FMA458766 FVW458766 GFS458766 GPO458766 GZK458766 HJG458766 HTC458766 ICY458766 IMU458766 IWQ458766 JGM458766 JQI458766 KAE458766 KKA458766 KTW458766 LDS458766 LNO458766 LXK458766 MHG458766 MRC458766 NAY458766 NKU458766 NUQ458766 OEM458766 OOI458766 OYE458766 PIA458766 PRW458766 QBS458766 QLO458766 QVK458766 RFG458766 RPC458766 RYY458766 SIU458766 SSQ458766 TCM458766 TMI458766 TWE458766 UGA458766 UPW458766 UZS458766 VJO458766 VTK458766 WDG458766 WNC458766 WWY458766 AO524302 KM524302 UI524302 AEE524302 AOA524302 AXW524302 BHS524302 BRO524302 CBK524302 CLG524302 CVC524302 DEY524302 DOU524302 DYQ524302 EIM524302 ESI524302 FCE524302 FMA524302 FVW524302 GFS524302 GPO524302 GZK524302 HJG524302 HTC524302 ICY524302 IMU524302 IWQ524302 JGM524302 JQI524302 KAE524302 KKA524302 KTW524302 LDS524302 LNO524302 LXK524302 MHG524302 MRC524302 NAY524302 NKU524302 NUQ524302 OEM524302 OOI524302 OYE524302 PIA524302 PRW524302 QBS524302 QLO524302 QVK524302 RFG524302 RPC524302 RYY524302 SIU524302 SSQ524302 TCM524302 TMI524302 TWE524302 UGA524302 UPW524302 UZS524302 VJO524302 VTK524302 WDG524302 WNC524302 WWY524302 AO589838 KM589838 UI589838 AEE589838 AOA589838 AXW589838 BHS589838 BRO589838 CBK589838 CLG589838 CVC589838 DEY589838 DOU589838 DYQ589838 EIM589838 ESI589838 FCE589838 FMA589838 FVW589838 GFS589838 GPO589838 GZK589838 HJG589838 HTC589838 ICY589838 IMU589838 IWQ589838 JGM589838 JQI589838 KAE589838 KKA589838 KTW589838 LDS589838 LNO589838 LXK589838 MHG589838 MRC589838 NAY589838 NKU589838 NUQ589838 OEM589838 OOI589838 OYE589838 PIA589838 PRW589838 QBS589838 QLO589838 QVK589838 RFG589838 RPC589838 RYY589838 SIU589838 SSQ589838 TCM589838 TMI589838 TWE589838 UGA589838 UPW589838 UZS589838 VJO589838 VTK589838 WDG589838 WNC589838 WWY589838 AO655374 KM655374 UI655374 AEE655374 AOA655374 AXW655374 BHS655374 BRO655374 CBK655374 CLG655374 CVC655374 DEY655374 DOU655374 DYQ655374 EIM655374 ESI655374 FCE655374 FMA655374 FVW655374 GFS655374 GPO655374 GZK655374 HJG655374 HTC655374 ICY655374 IMU655374 IWQ655374 JGM655374 JQI655374 KAE655374 KKA655374 KTW655374 LDS655374 LNO655374 LXK655374 MHG655374 MRC655374 NAY655374 NKU655374 NUQ655374 OEM655374 OOI655374 OYE655374 PIA655374 PRW655374 QBS655374 QLO655374 QVK655374 RFG655374 RPC655374 RYY655374 SIU655374 SSQ655374 TCM655374 TMI655374 TWE655374 UGA655374 UPW655374 UZS655374 VJO655374 VTK655374 WDG655374 WNC655374 WWY655374 AO720910 KM720910 UI720910 AEE720910 AOA720910 AXW720910 BHS720910 BRO720910 CBK720910 CLG720910 CVC720910 DEY720910 DOU720910 DYQ720910 EIM720910 ESI720910 FCE720910 FMA720910 FVW720910 GFS720910 GPO720910 GZK720910 HJG720910 HTC720910 ICY720910 IMU720910 IWQ720910 JGM720910 JQI720910 KAE720910 KKA720910 KTW720910 LDS720910 LNO720910 LXK720910 MHG720910 MRC720910 NAY720910 NKU720910 NUQ720910 OEM720910 OOI720910 OYE720910 PIA720910 PRW720910 QBS720910 QLO720910 QVK720910 RFG720910 RPC720910 RYY720910 SIU720910 SSQ720910 TCM720910 TMI720910 TWE720910 UGA720910 UPW720910 UZS720910 VJO720910 VTK720910 WDG720910 WNC720910 WWY720910 AO786446 KM786446 UI786446 AEE786446 AOA786446 AXW786446 BHS786446 BRO786446 CBK786446 CLG786446 CVC786446 DEY786446 DOU786446 DYQ786446 EIM786446 ESI786446 FCE786446 FMA786446 FVW786446 GFS786446 GPO786446 GZK786446 HJG786446 HTC786446 ICY786446 IMU786446 IWQ786446 JGM786446 JQI786446 KAE786446 KKA786446 KTW786446 LDS786446 LNO786446 LXK786446 MHG786446 MRC786446 NAY786446 NKU786446 NUQ786446 OEM786446 OOI786446 OYE786446 PIA786446 PRW786446 QBS786446 QLO786446 QVK786446 RFG786446 RPC786446 RYY786446 SIU786446 SSQ786446 TCM786446 TMI786446 TWE786446 UGA786446 UPW786446 UZS786446 VJO786446 VTK786446 WDG786446 WNC786446 WWY786446 AO851982 KM851982 UI851982 AEE851982 AOA851982 AXW851982 BHS851982 BRO851982 CBK851982 CLG851982 CVC851982 DEY851982 DOU851982 DYQ851982 EIM851982 ESI851982 FCE851982 FMA851982 FVW851982 GFS851982 GPO851982 GZK851982 HJG851982 HTC851982 ICY851982 IMU851982 IWQ851982 JGM851982 JQI851982 KAE851982 KKA851982 KTW851982 LDS851982 LNO851982 LXK851982 MHG851982 MRC851982 NAY851982 NKU851982 NUQ851982 OEM851982 OOI851982 OYE851982 PIA851982 PRW851982 QBS851982 QLO851982 QVK851982 RFG851982 RPC851982 RYY851982 SIU851982 SSQ851982 TCM851982 TMI851982 TWE851982 UGA851982 UPW851982 UZS851982 VJO851982 VTK851982 WDG851982 WNC851982 WWY851982 AO917518 KM917518 UI917518 AEE917518 AOA917518 AXW917518 BHS917518 BRO917518 CBK917518 CLG917518 CVC917518 DEY917518 DOU917518 DYQ917518 EIM917518 ESI917518 FCE917518 FMA917518 FVW917518 GFS917518 GPO917518 GZK917518 HJG917518 HTC917518 ICY917518 IMU917518 IWQ917518 JGM917518 JQI917518 KAE917518 KKA917518 KTW917518 LDS917518 LNO917518 LXK917518 MHG917518 MRC917518 NAY917518 NKU917518 NUQ917518 OEM917518 OOI917518 OYE917518 PIA917518 PRW917518 QBS917518 QLO917518 QVK917518 RFG917518 RPC917518 RYY917518 SIU917518 SSQ917518 TCM917518 TMI917518 TWE917518 UGA917518 UPW917518 UZS917518 VJO917518 VTK917518 WDG917518 WNC917518 WWY917518 AO983054 KM983054 UI983054 AEE983054 AOA983054 AXW983054 BHS983054 BRO983054 CBK983054 CLG983054 CVC983054 DEY983054 DOU983054 DYQ983054 EIM983054 ESI983054 FCE983054 FMA983054 FVW983054 GFS983054 GPO983054 GZK983054 HJG983054 HTC983054 ICY983054 IMU983054 IWQ983054 JGM983054 JQI983054 KAE983054 KKA983054 KTW983054 LDS983054 LNO983054 LXK983054 MHG983054 MRC983054 NAY983054 NKU983054 NUQ983054 OEM983054 OOI983054 OYE983054 PIA983054 PRW983054 QBS983054 QLO983054 QVK983054 RFG983054 RPC983054 RYY983054 SIU983054 SSQ983054 TCM983054 TMI983054 TWE983054 UGA983054 UPW983054 UZS983054 VJO983054 VTK983054 WDG983054 WNC983054"/>
    <dataValidation allowBlank="1" showInputMessage="1" showErrorMessage="1" promptTitle="Düsenanordnung" prompt="Abstand und Ausrichtung der Düsen müssen am gesamten Gestänge einheitlich sein. Es muss sichergestellt sein, dass die Position von Düsen in Arbeitsstellung nicht unbeabsichtigt verändert wird. " sqref="WWY983053 AO65549 KM65549 UI65549 AEE65549 AOA65549 AXW65549 BHS65549 BRO65549 CBK65549 CLG65549 CVC65549 DEY65549 DOU65549 DYQ65549 EIM65549 ESI65549 FCE65549 FMA65549 FVW65549 GFS65549 GPO65549 GZK65549 HJG65549 HTC65549 ICY65549 IMU65549 IWQ65549 JGM65549 JQI65549 KAE65549 KKA65549 KTW65549 LDS65549 LNO65549 LXK65549 MHG65549 MRC65549 NAY65549 NKU65549 NUQ65549 OEM65549 OOI65549 OYE65549 PIA65549 PRW65549 QBS65549 QLO65549 QVK65549 RFG65549 RPC65549 RYY65549 SIU65549 SSQ65549 TCM65549 TMI65549 TWE65549 UGA65549 UPW65549 UZS65549 VJO65549 VTK65549 WDG65549 WNC65549 WWY65549 AO131085 KM131085 UI131085 AEE131085 AOA131085 AXW131085 BHS131085 BRO131085 CBK131085 CLG131085 CVC131085 DEY131085 DOU131085 DYQ131085 EIM131085 ESI131085 FCE131085 FMA131085 FVW131085 GFS131085 GPO131085 GZK131085 HJG131085 HTC131085 ICY131085 IMU131085 IWQ131085 JGM131085 JQI131085 KAE131085 KKA131085 KTW131085 LDS131085 LNO131085 LXK131085 MHG131085 MRC131085 NAY131085 NKU131085 NUQ131085 OEM131085 OOI131085 OYE131085 PIA131085 PRW131085 QBS131085 QLO131085 QVK131085 RFG131085 RPC131085 RYY131085 SIU131085 SSQ131085 TCM131085 TMI131085 TWE131085 UGA131085 UPW131085 UZS131085 VJO131085 VTK131085 WDG131085 WNC131085 WWY131085 AO196621 KM196621 UI196621 AEE196621 AOA196621 AXW196621 BHS196621 BRO196621 CBK196621 CLG196621 CVC196621 DEY196621 DOU196621 DYQ196621 EIM196621 ESI196621 FCE196621 FMA196621 FVW196621 GFS196621 GPO196621 GZK196621 HJG196621 HTC196621 ICY196621 IMU196621 IWQ196621 JGM196621 JQI196621 KAE196621 KKA196621 KTW196621 LDS196621 LNO196621 LXK196621 MHG196621 MRC196621 NAY196621 NKU196621 NUQ196621 OEM196621 OOI196621 OYE196621 PIA196621 PRW196621 QBS196621 QLO196621 QVK196621 RFG196621 RPC196621 RYY196621 SIU196621 SSQ196621 TCM196621 TMI196621 TWE196621 UGA196621 UPW196621 UZS196621 VJO196621 VTK196621 WDG196621 WNC196621 WWY196621 AO262157 KM262157 UI262157 AEE262157 AOA262157 AXW262157 BHS262157 BRO262157 CBK262157 CLG262157 CVC262157 DEY262157 DOU262157 DYQ262157 EIM262157 ESI262157 FCE262157 FMA262157 FVW262157 GFS262157 GPO262157 GZK262157 HJG262157 HTC262157 ICY262157 IMU262157 IWQ262157 JGM262157 JQI262157 KAE262157 KKA262157 KTW262157 LDS262157 LNO262157 LXK262157 MHG262157 MRC262157 NAY262157 NKU262157 NUQ262157 OEM262157 OOI262157 OYE262157 PIA262157 PRW262157 QBS262157 QLO262157 QVK262157 RFG262157 RPC262157 RYY262157 SIU262157 SSQ262157 TCM262157 TMI262157 TWE262157 UGA262157 UPW262157 UZS262157 VJO262157 VTK262157 WDG262157 WNC262157 WWY262157 AO327693 KM327693 UI327693 AEE327693 AOA327693 AXW327693 BHS327693 BRO327693 CBK327693 CLG327693 CVC327693 DEY327693 DOU327693 DYQ327693 EIM327693 ESI327693 FCE327693 FMA327693 FVW327693 GFS327693 GPO327693 GZK327693 HJG327693 HTC327693 ICY327693 IMU327693 IWQ327693 JGM327693 JQI327693 KAE327693 KKA327693 KTW327693 LDS327693 LNO327693 LXK327693 MHG327693 MRC327693 NAY327693 NKU327693 NUQ327693 OEM327693 OOI327693 OYE327693 PIA327693 PRW327693 QBS327693 QLO327693 QVK327693 RFG327693 RPC327693 RYY327693 SIU327693 SSQ327693 TCM327693 TMI327693 TWE327693 UGA327693 UPW327693 UZS327693 VJO327693 VTK327693 WDG327693 WNC327693 WWY327693 AO393229 KM393229 UI393229 AEE393229 AOA393229 AXW393229 BHS393229 BRO393229 CBK393229 CLG393229 CVC393229 DEY393229 DOU393229 DYQ393229 EIM393229 ESI393229 FCE393229 FMA393229 FVW393229 GFS393229 GPO393229 GZK393229 HJG393229 HTC393229 ICY393229 IMU393229 IWQ393229 JGM393229 JQI393229 KAE393229 KKA393229 KTW393229 LDS393229 LNO393229 LXK393229 MHG393229 MRC393229 NAY393229 NKU393229 NUQ393229 OEM393229 OOI393229 OYE393229 PIA393229 PRW393229 QBS393229 QLO393229 QVK393229 RFG393229 RPC393229 RYY393229 SIU393229 SSQ393229 TCM393229 TMI393229 TWE393229 UGA393229 UPW393229 UZS393229 VJO393229 VTK393229 WDG393229 WNC393229 WWY393229 AO458765 KM458765 UI458765 AEE458765 AOA458765 AXW458765 BHS458765 BRO458765 CBK458765 CLG458765 CVC458765 DEY458765 DOU458765 DYQ458765 EIM458765 ESI458765 FCE458765 FMA458765 FVW458765 GFS458765 GPO458765 GZK458765 HJG458765 HTC458765 ICY458765 IMU458765 IWQ458765 JGM458765 JQI458765 KAE458765 KKA458765 KTW458765 LDS458765 LNO458765 LXK458765 MHG458765 MRC458765 NAY458765 NKU458765 NUQ458765 OEM458765 OOI458765 OYE458765 PIA458765 PRW458765 QBS458765 QLO458765 QVK458765 RFG458765 RPC458765 RYY458765 SIU458765 SSQ458765 TCM458765 TMI458765 TWE458765 UGA458765 UPW458765 UZS458765 VJO458765 VTK458765 WDG458765 WNC458765 WWY458765 AO524301 KM524301 UI524301 AEE524301 AOA524301 AXW524301 BHS524301 BRO524301 CBK524301 CLG524301 CVC524301 DEY524301 DOU524301 DYQ524301 EIM524301 ESI524301 FCE524301 FMA524301 FVW524301 GFS524301 GPO524301 GZK524301 HJG524301 HTC524301 ICY524301 IMU524301 IWQ524301 JGM524301 JQI524301 KAE524301 KKA524301 KTW524301 LDS524301 LNO524301 LXK524301 MHG524301 MRC524301 NAY524301 NKU524301 NUQ524301 OEM524301 OOI524301 OYE524301 PIA524301 PRW524301 QBS524301 QLO524301 QVK524301 RFG524301 RPC524301 RYY524301 SIU524301 SSQ524301 TCM524301 TMI524301 TWE524301 UGA524301 UPW524301 UZS524301 VJO524301 VTK524301 WDG524301 WNC524301 WWY524301 AO589837 KM589837 UI589837 AEE589837 AOA589837 AXW589837 BHS589837 BRO589837 CBK589837 CLG589837 CVC589837 DEY589837 DOU589837 DYQ589837 EIM589837 ESI589837 FCE589837 FMA589837 FVW589837 GFS589837 GPO589837 GZK589837 HJG589837 HTC589837 ICY589837 IMU589837 IWQ589837 JGM589837 JQI589837 KAE589837 KKA589837 KTW589837 LDS589837 LNO589837 LXK589837 MHG589837 MRC589837 NAY589837 NKU589837 NUQ589837 OEM589837 OOI589837 OYE589837 PIA589837 PRW589837 QBS589837 QLO589837 QVK589837 RFG589837 RPC589837 RYY589837 SIU589837 SSQ589837 TCM589837 TMI589837 TWE589837 UGA589837 UPW589837 UZS589837 VJO589837 VTK589837 WDG589837 WNC589837 WWY589837 AO655373 KM655373 UI655373 AEE655373 AOA655373 AXW655373 BHS655373 BRO655373 CBK655373 CLG655373 CVC655373 DEY655373 DOU655373 DYQ655373 EIM655373 ESI655373 FCE655373 FMA655373 FVW655373 GFS655373 GPO655373 GZK655373 HJG655373 HTC655373 ICY655373 IMU655373 IWQ655373 JGM655373 JQI655373 KAE655373 KKA655373 KTW655373 LDS655373 LNO655373 LXK655373 MHG655373 MRC655373 NAY655373 NKU655373 NUQ655373 OEM655373 OOI655373 OYE655373 PIA655373 PRW655373 QBS655373 QLO655373 QVK655373 RFG655373 RPC655373 RYY655373 SIU655373 SSQ655373 TCM655373 TMI655373 TWE655373 UGA655373 UPW655373 UZS655373 VJO655373 VTK655373 WDG655373 WNC655373 WWY655373 AO720909 KM720909 UI720909 AEE720909 AOA720909 AXW720909 BHS720909 BRO720909 CBK720909 CLG720909 CVC720909 DEY720909 DOU720909 DYQ720909 EIM720909 ESI720909 FCE720909 FMA720909 FVW720909 GFS720909 GPO720909 GZK720909 HJG720909 HTC720909 ICY720909 IMU720909 IWQ720909 JGM720909 JQI720909 KAE720909 KKA720909 KTW720909 LDS720909 LNO720909 LXK720909 MHG720909 MRC720909 NAY720909 NKU720909 NUQ720909 OEM720909 OOI720909 OYE720909 PIA720909 PRW720909 QBS720909 QLO720909 QVK720909 RFG720909 RPC720909 RYY720909 SIU720909 SSQ720909 TCM720909 TMI720909 TWE720909 UGA720909 UPW720909 UZS720909 VJO720909 VTK720909 WDG720909 WNC720909 WWY720909 AO786445 KM786445 UI786445 AEE786445 AOA786445 AXW786445 BHS786445 BRO786445 CBK786445 CLG786445 CVC786445 DEY786445 DOU786445 DYQ786445 EIM786445 ESI786445 FCE786445 FMA786445 FVW786445 GFS786445 GPO786445 GZK786445 HJG786445 HTC786445 ICY786445 IMU786445 IWQ786445 JGM786445 JQI786445 KAE786445 KKA786445 KTW786445 LDS786445 LNO786445 LXK786445 MHG786445 MRC786445 NAY786445 NKU786445 NUQ786445 OEM786445 OOI786445 OYE786445 PIA786445 PRW786445 QBS786445 QLO786445 QVK786445 RFG786445 RPC786445 RYY786445 SIU786445 SSQ786445 TCM786445 TMI786445 TWE786445 UGA786445 UPW786445 UZS786445 VJO786445 VTK786445 WDG786445 WNC786445 WWY786445 AO851981 KM851981 UI851981 AEE851981 AOA851981 AXW851981 BHS851981 BRO851981 CBK851981 CLG851981 CVC851981 DEY851981 DOU851981 DYQ851981 EIM851981 ESI851981 FCE851981 FMA851981 FVW851981 GFS851981 GPO851981 GZK851981 HJG851981 HTC851981 ICY851981 IMU851981 IWQ851981 JGM851981 JQI851981 KAE851981 KKA851981 KTW851981 LDS851981 LNO851981 LXK851981 MHG851981 MRC851981 NAY851981 NKU851981 NUQ851981 OEM851981 OOI851981 OYE851981 PIA851981 PRW851981 QBS851981 QLO851981 QVK851981 RFG851981 RPC851981 RYY851981 SIU851981 SSQ851981 TCM851981 TMI851981 TWE851981 UGA851981 UPW851981 UZS851981 VJO851981 VTK851981 WDG851981 WNC851981 WWY851981 AO917517 KM917517 UI917517 AEE917517 AOA917517 AXW917517 BHS917517 BRO917517 CBK917517 CLG917517 CVC917517 DEY917517 DOU917517 DYQ917517 EIM917517 ESI917517 FCE917517 FMA917517 FVW917517 GFS917517 GPO917517 GZK917517 HJG917517 HTC917517 ICY917517 IMU917517 IWQ917517 JGM917517 JQI917517 KAE917517 KKA917517 KTW917517 LDS917517 LNO917517 LXK917517 MHG917517 MRC917517 NAY917517 NKU917517 NUQ917517 OEM917517 OOI917517 OYE917517 PIA917517 PRW917517 QBS917517 QLO917517 QVK917517 RFG917517 RPC917517 RYY917517 SIU917517 SSQ917517 TCM917517 TMI917517 TWE917517 UGA917517 UPW917517 UZS917517 VJO917517 VTK917517 WDG917517 WNC917517 WWY917517 AO983053 KM983053 UI983053 AEE983053 AOA983053 AXW983053 BHS983053 BRO983053 CBK983053 CLG983053 CVC983053 DEY983053 DOU983053 DYQ983053 EIM983053 ESI983053 FCE983053 FMA983053 FVW983053 GFS983053 GPO983053 GZK983053 HJG983053 HTC983053 ICY983053 IMU983053 IWQ983053 JGM983053 JQI983053 KAE983053 KKA983053 KTW983053 LDS983053 LNO983053 LXK983053 MHG983053 MRC983053 NAY983053 NKU983053 NUQ983053 OEM983053 OOI983053 OYE983053 PIA983053 PRW983053 QBS983053 QLO983053 QVK983053 RFG983053 RPC983053 RYY983053 SIU983053 SSQ983053 TCM983053 TMI983053 TWE983053 UGA983053 UPW983053 UZS983053 VJO983053 VTK983053 WDG983053 WNC983053"/>
    <dataValidation allowBlank="1" showInputMessage="1" showErrorMessage="1" promptTitle="Höhenverstellung" prompt="Die Höhenvestelleinrichtung muss einwandfrei funktionieren. Die Verschraubungen der Höhenverstelleinrichtung müssen leichtgängig sein." sqref="WWY983056 KM30 UI30 AEE30 AOA30 AXW30 BHS30 BRO30 CBK30 CLG30 CVC30 DEY30 DOU30 DYQ30 EIM30 ESI30 FCE30 FMA30 FVW30 GFS30 GPO30 GZK30 HJG30 HTC30 ICY30 IMU30 IWQ30 JGM30 JQI30 KAE30 KKA30 KTW30 LDS30 LNO30 LXK30 MHG30 MRC30 NAY30 NKU30 NUQ30 OEM30 OOI30 OYE30 PIA30 PRW30 QBS30 QLO30 QVK30 RFG30 RPC30 RYY30 SIU30 SSQ30 TCM30 TMI30 TWE30 UGA30 UPW30 UZS30 VJO30 VTK30 WDG30 WNC30 WWY30 AO65552 KM65552 UI65552 AEE65552 AOA65552 AXW65552 BHS65552 BRO65552 CBK65552 CLG65552 CVC65552 DEY65552 DOU65552 DYQ65552 EIM65552 ESI65552 FCE65552 FMA65552 FVW65552 GFS65552 GPO65552 GZK65552 HJG65552 HTC65552 ICY65552 IMU65552 IWQ65552 JGM65552 JQI65552 KAE65552 KKA65552 KTW65552 LDS65552 LNO65552 LXK65552 MHG65552 MRC65552 NAY65552 NKU65552 NUQ65552 OEM65552 OOI65552 OYE65552 PIA65552 PRW65552 QBS65552 QLO65552 QVK65552 RFG65552 RPC65552 RYY65552 SIU65552 SSQ65552 TCM65552 TMI65552 TWE65552 UGA65552 UPW65552 UZS65552 VJO65552 VTK65552 WDG65552 WNC65552 WWY65552 AO131088 KM131088 UI131088 AEE131088 AOA131088 AXW131088 BHS131088 BRO131088 CBK131088 CLG131088 CVC131088 DEY131088 DOU131088 DYQ131088 EIM131088 ESI131088 FCE131088 FMA131088 FVW131088 GFS131088 GPO131088 GZK131088 HJG131088 HTC131088 ICY131088 IMU131088 IWQ131088 JGM131088 JQI131088 KAE131088 KKA131088 KTW131088 LDS131088 LNO131088 LXK131088 MHG131088 MRC131088 NAY131088 NKU131088 NUQ131088 OEM131088 OOI131088 OYE131088 PIA131088 PRW131088 QBS131088 QLO131088 QVK131088 RFG131088 RPC131088 RYY131088 SIU131088 SSQ131088 TCM131088 TMI131088 TWE131088 UGA131088 UPW131088 UZS131088 VJO131088 VTK131088 WDG131088 WNC131088 WWY131088 AO196624 KM196624 UI196624 AEE196624 AOA196624 AXW196624 BHS196624 BRO196624 CBK196624 CLG196624 CVC196624 DEY196624 DOU196624 DYQ196624 EIM196624 ESI196624 FCE196624 FMA196624 FVW196624 GFS196624 GPO196624 GZK196624 HJG196624 HTC196624 ICY196624 IMU196624 IWQ196624 JGM196624 JQI196624 KAE196624 KKA196624 KTW196624 LDS196624 LNO196624 LXK196624 MHG196624 MRC196624 NAY196624 NKU196624 NUQ196624 OEM196624 OOI196624 OYE196624 PIA196624 PRW196624 QBS196624 QLO196624 QVK196624 RFG196624 RPC196624 RYY196624 SIU196624 SSQ196624 TCM196624 TMI196624 TWE196624 UGA196624 UPW196624 UZS196624 VJO196624 VTK196624 WDG196624 WNC196624 WWY196624 AO262160 KM262160 UI262160 AEE262160 AOA262160 AXW262160 BHS262160 BRO262160 CBK262160 CLG262160 CVC262160 DEY262160 DOU262160 DYQ262160 EIM262160 ESI262160 FCE262160 FMA262160 FVW262160 GFS262160 GPO262160 GZK262160 HJG262160 HTC262160 ICY262160 IMU262160 IWQ262160 JGM262160 JQI262160 KAE262160 KKA262160 KTW262160 LDS262160 LNO262160 LXK262160 MHG262160 MRC262160 NAY262160 NKU262160 NUQ262160 OEM262160 OOI262160 OYE262160 PIA262160 PRW262160 QBS262160 QLO262160 QVK262160 RFG262160 RPC262160 RYY262160 SIU262160 SSQ262160 TCM262160 TMI262160 TWE262160 UGA262160 UPW262160 UZS262160 VJO262160 VTK262160 WDG262160 WNC262160 WWY262160 AO327696 KM327696 UI327696 AEE327696 AOA327696 AXW327696 BHS327696 BRO327696 CBK327696 CLG327696 CVC327696 DEY327696 DOU327696 DYQ327696 EIM327696 ESI327696 FCE327696 FMA327696 FVW327696 GFS327696 GPO327696 GZK327696 HJG327696 HTC327696 ICY327696 IMU327696 IWQ327696 JGM327696 JQI327696 KAE327696 KKA327696 KTW327696 LDS327696 LNO327696 LXK327696 MHG327696 MRC327696 NAY327696 NKU327696 NUQ327696 OEM327696 OOI327696 OYE327696 PIA327696 PRW327696 QBS327696 QLO327696 QVK327696 RFG327696 RPC327696 RYY327696 SIU327696 SSQ327696 TCM327696 TMI327696 TWE327696 UGA327696 UPW327696 UZS327696 VJO327696 VTK327696 WDG327696 WNC327696 WWY327696 AO393232 KM393232 UI393232 AEE393232 AOA393232 AXW393232 BHS393232 BRO393232 CBK393232 CLG393232 CVC393232 DEY393232 DOU393232 DYQ393232 EIM393232 ESI393232 FCE393232 FMA393232 FVW393232 GFS393232 GPO393232 GZK393232 HJG393232 HTC393232 ICY393232 IMU393232 IWQ393232 JGM393232 JQI393232 KAE393232 KKA393232 KTW393232 LDS393232 LNO393232 LXK393232 MHG393232 MRC393232 NAY393232 NKU393232 NUQ393232 OEM393232 OOI393232 OYE393232 PIA393232 PRW393232 QBS393232 QLO393232 QVK393232 RFG393232 RPC393232 RYY393232 SIU393232 SSQ393232 TCM393232 TMI393232 TWE393232 UGA393232 UPW393232 UZS393232 VJO393232 VTK393232 WDG393232 WNC393232 WWY393232 AO458768 KM458768 UI458768 AEE458768 AOA458768 AXW458768 BHS458768 BRO458768 CBK458768 CLG458768 CVC458768 DEY458768 DOU458768 DYQ458768 EIM458768 ESI458768 FCE458768 FMA458768 FVW458768 GFS458768 GPO458768 GZK458768 HJG458768 HTC458768 ICY458768 IMU458768 IWQ458768 JGM458768 JQI458768 KAE458768 KKA458768 KTW458768 LDS458768 LNO458768 LXK458768 MHG458768 MRC458768 NAY458768 NKU458768 NUQ458768 OEM458768 OOI458768 OYE458768 PIA458768 PRW458768 QBS458768 QLO458768 QVK458768 RFG458768 RPC458768 RYY458768 SIU458768 SSQ458768 TCM458768 TMI458768 TWE458768 UGA458768 UPW458768 UZS458768 VJO458768 VTK458768 WDG458768 WNC458768 WWY458768 AO524304 KM524304 UI524304 AEE524304 AOA524304 AXW524304 BHS524304 BRO524304 CBK524304 CLG524304 CVC524304 DEY524304 DOU524304 DYQ524304 EIM524304 ESI524304 FCE524304 FMA524304 FVW524304 GFS524304 GPO524304 GZK524304 HJG524304 HTC524304 ICY524304 IMU524304 IWQ524304 JGM524304 JQI524304 KAE524304 KKA524304 KTW524304 LDS524304 LNO524304 LXK524304 MHG524304 MRC524304 NAY524304 NKU524304 NUQ524304 OEM524304 OOI524304 OYE524304 PIA524304 PRW524304 QBS524304 QLO524304 QVK524304 RFG524304 RPC524304 RYY524304 SIU524304 SSQ524304 TCM524304 TMI524304 TWE524304 UGA524304 UPW524304 UZS524304 VJO524304 VTK524304 WDG524304 WNC524304 WWY524304 AO589840 KM589840 UI589840 AEE589840 AOA589840 AXW589840 BHS589840 BRO589840 CBK589840 CLG589840 CVC589840 DEY589840 DOU589840 DYQ589840 EIM589840 ESI589840 FCE589840 FMA589840 FVW589840 GFS589840 GPO589840 GZK589840 HJG589840 HTC589840 ICY589840 IMU589840 IWQ589840 JGM589840 JQI589840 KAE589840 KKA589840 KTW589840 LDS589840 LNO589840 LXK589840 MHG589840 MRC589840 NAY589840 NKU589840 NUQ589840 OEM589840 OOI589840 OYE589840 PIA589840 PRW589840 QBS589840 QLO589840 QVK589840 RFG589840 RPC589840 RYY589840 SIU589840 SSQ589840 TCM589840 TMI589840 TWE589840 UGA589840 UPW589840 UZS589840 VJO589840 VTK589840 WDG589840 WNC589840 WWY589840 AO655376 KM655376 UI655376 AEE655376 AOA655376 AXW655376 BHS655376 BRO655376 CBK655376 CLG655376 CVC655376 DEY655376 DOU655376 DYQ655376 EIM655376 ESI655376 FCE655376 FMA655376 FVW655376 GFS655376 GPO655376 GZK655376 HJG655376 HTC655376 ICY655376 IMU655376 IWQ655376 JGM655376 JQI655376 KAE655376 KKA655376 KTW655376 LDS655376 LNO655376 LXK655376 MHG655376 MRC655376 NAY655376 NKU655376 NUQ655376 OEM655376 OOI655376 OYE655376 PIA655376 PRW655376 QBS655376 QLO655376 QVK655376 RFG655376 RPC655376 RYY655376 SIU655376 SSQ655376 TCM655376 TMI655376 TWE655376 UGA655376 UPW655376 UZS655376 VJO655376 VTK655376 WDG655376 WNC655376 WWY655376 AO720912 KM720912 UI720912 AEE720912 AOA720912 AXW720912 BHS720912 BRO720912 CBK720912 CLG720912 CVC720912 DEY720912 DOU720912 DYQ720912 EIM720912 ESI720912 FCE720912 FMA720912 FVW720912 GFS720912 GPO720912 GZK720912 HJG720912 HTC720912 ICY720912 IMU720912 IWQ720912 JGM720912 JQI720912 KAE720912 KKA720912 KTW720912 LDS720912 LNO720912 LXK720912 MHG720912 MRC720912 NAY720912 NKU720912 NUQ720912 OEM720912 OOI720912 OYE720912 PIA720912 PRW720912 QBS720912 QLO720912 QVK720912 RFG720912 RPC720912 RYY720912 SIU720912 SSQ720912 TCM720912 TMI720912 TWE720912 UGA720912 UPW720912 UZS720912 VJO720912 VTK720912 WDG720912 WNC720912 WWY720912 AO786448 KM786448 UI786448 AEE786448 AOA786448 AXW786448 BHS786448 BRO786448 CBK786448 CLG786448 CVC786448 DEY786448 DOU786448 DYQ786448 EIM786448 ESI786448 FCE786448 FMA786448 FVW786448 GFS786448 GPO786448 GZK786448 HJG786448 HTC786448 ICY786448 IMU786448 IWQ786448 JGM786448 JQI786448 KAE786448 KKA786448 KTW786448 LDS786448 LNO786448 LXK786448 MHG786448 MRC786448 NAY786448 NKU786448 NUQ786448 OEM786448 OOI786448 OYE786448 PIA786448 PRW786448 QBS786448 QLO786448 QVK786448 RFG786448 RPC786448 RYY786448 SIU786448 SSQ786448 TCM786448 TMI786448 TWE786448 UGA786448 UPW786448 UZS786448 VJO786448 VTK786448 WDG786448 WNC786448 WWY786448 AO851984 KM851984 UI851984 AEE851984 AOA851984 AXW851984 BHS851984 BRO851984 CBK851984 CLG851984 CVC851984 DEY851984 DOU851984 DYQ851984 EIM851984 ESI851984 FCE851984 FMA851984 FVW851984 GFS851984 GPO851984 GZK851984 HJG851984 HTC851984 ICY851984 IMU851984 IWQ851984 JGM851984 JQI851984 KAE851984 KKA851984 KTW851984 LDS851984 LNO851984 LXK851984 MHG851984 MRC851984 NAY851984 NKU851984 NUQ851984 OEM851984 OOI851984 OYE851984 PIA851984 PRW851984 QBS851984 QLO851984 QVK851984 RFG851984 RPC851984 RYY851984 SIU851984 SSQ851984 TCM851984 TMI851984 TWE851984 UGA851984 UPW851984 UZS851984 VJO851984 VTK851984 WDG851984 WNC851984 WWY851984 AO917520 KM917520 UI917520 AEE917520 AOA917520 AXW917520 BHS917520 BRO917520 CBK917520 CLG917520 CVC917520 DEY917520 DOU917520 DYQ917520 EIM917520 ESI917520 FCE917520 FMA917520 FVW917520 GFS917520 GPO917520 GZK917520 HJG917520 HTC917520 ICY917520 IMU917520 IWQ917520 JGM917520 JQI917520 KAE917520 KKA917520 KTW917520 LDS917520 LNO917520 LXK917520 MHG917520 MRC917520 NAY917520 NKU917520 NUQ917520 OEM917520 OOI917520 OYE917520 PIA917520 PRW917520 QBS917520 QLO917520 QVK917520 RFG917520 RPC917520 RYY917520 SIU917520 SSQ917520 TCM917520 TMI917520 TWE917520 UGA917520 UPW917520 UZS917520 VJO917520 VTK917520 WDG917520 WNC917520 WWY917520 AO983056 KM983056 UI983056 AEE983056 AOA983056 AXW983056 BHS983056 BRO983056 CBK983056 CLG983056 CVC983056 DEY983056 DOU983056 DYQ983056 EIM983056 ESI983056 FCE983056 FMA983056 FVW983056 GFS983056 GPO983056 GZK983056 HJG983056 HTC983056 ICY983056 IMU983056 IWQ983056 JGM983056 JQI983056 KAE983056 KKA983056 KTW983056 LDS983056 LNO983056 LXK983056 MHG983056 MRC983056 NAY983056 NKU983056 NUQ983056 OEM983056 OOI983056 OYE983056 PIA983056 PRW983056 QBS983056 QLO983056 QVK983056 RFG983056 RPC983056 RYY983056 SIU983056 SSQ983056 TCM983056 TMI983056 TWE983056 UGA983056 UPW983056 UZS983056 VJO983056 VTK983056 WDG983056 WNC983056"/>
    <dataValidation allowBlank="1" showInputMessage="1" showErrorMessage="1" promptTitle="Stabilität" prompt="Das Gestänge muss in allen Richtungen stabil sein. Es müssen mindestens 2 Klemmschellen am Gestänge angebracht sein." sqref="WWY983055 KM29 UI29 AEE29 AOA29 AXW29 BHS29 BRO29 CBK29 CLG29 CVC29 DEY29 DOU29 DYQ29 EIM29 ESI29 FCE29 FMA29 FVW29 GFS29 GPO29 GZK29 HJG29 HTC29 ICY29 IMU29 IWQ29 JGM29 JQI29 KAE29 KKA29 KTW29 LDS29 LNO29 LXK29 MHG29 MRC29 NAY29 NKU29 NUQ29 OEM29 OOI29 OYE29 PIA29 PRW29 QBS29 QLO29 QVK29 RFG29 RPC29 RYY29 SIU29 SSQ29 TCM29 TMI29 TWE29 UGA29 UPW29 UZS29 VJO29 VTK29 WDG29 WNC29 WWY29 AO65551 KM65551 UI65551 AEE65551 AOA65551 AXW65551 BHS65551 BRO65551 CBK65551 CLG65551 CVC65551 DEY65551 DOU65551 DYQ65551 EIM65551 ESI65551 FCE65551 FMA65551 FVW65551 GFS65551 GPO65551 GZK65551 HJG65551 HTC65551 ICY65551 IMU65551 IWQ65551 JGM65551 JQI65551 KAE65551 KKA65551 KTW65551 LDS65551 LNO65551 LXK65551 MHG65551 MRC65551 NAY65551 NKU65551 NUQ65551 OEM65551 OOI65551 OYE65551 PIA65551 PRW65551 QBS65551 QLO65551 QVK65551 RFG65551 RPC65551 RYY65551 SIU65551 SSQ65551 TCM65551 TMI65551 TWE65551 UGA65551 UPW65551 UZS65551 VJO65551 VTK65551 WDG65551 WNC65551 WWY65551 AO131087 KM131087 UI131087 AEE131087 AOA131087 AXW131087 BHS131087 BRO131087 CBK131087 CLG131087 CVC131087 DEY131087 DOU131087 DYQ131087 EIM131087 ESI131087 FCE131087 FMA131087 FVW131087 GFS131087 GPO131087 GZK131087 HJG131087 HTC131087 ICY131087 IMU131087 IWQ131087 JGM131087 JQI131087 KAE131087 KKA131087 KTW131087 LDS131087 LNO131087 LXK131087 MHG131087 MRC131087 NAY131087 NKU131087 NUQ131087 OEM131087 OOI131087 OYE131087 PIA131087 PRW131087 QBS131087 QLO131087 QVK131087 RFG131087 RPC131087 RYY131087 SIU131087 SSQ131087 TCM131087 TMI131087 TWE131087 UGA131087 UPW131087 UZS131087 VJO131087 VTK131087 WDG131087 WNC131087 WWY131087 AO196623 KM196623 UI196623 AEE196623 AOA196623 AXW196623 BHS196623 BRO196623 CBK196623 CLG196623 CVC196623 DEY196623 DOU196623 DYQ196623 EIM196623 ESI196623 FCE196623 FMA196623 FVW196623 GFS196623 GPO196623 GZK196623 HJG196623 HTC196623 ICY196623 IMU196623 IWQ196623 JGM196623 JQI196623 KAE196623 KKA196623 KTW196623 LDS196623 LNO196623 LXK196623 MHG196623 MRC196623 NAY196623 NKU196623 NUQ196623 OEM196623 OOI196623 OYE196623 PIA196623 PRW196623 QBS196623 QLO196623 QVK196623 RFG196623 RPC196623 RYY196623 SIU196623 SSQ196623 TCM196623 TMI196623 TWE196623 UGA196623 UPW196623 UZS196623 VJO196623 VTK196623 WDG196623 WNC196623 WWY196623 AO262159 KM262159 UI262159 AEE262159 AOA262159 AXW262159 BHS262159 BRO262159 CBK262159 CLG262159 CVC262159 DEY262159 DOU262159 DYQ262159 EIM262159 ESI262159 FCE262159 FMA262159 FVW262159 GFS262159 GPO262159 GZK262159 HJG262159 HTC262159 ICY262159 IMU262159 IWQ262159 JGM262159 JQI262159 KAE262159 KKA262159 KTW262159 LDS262159 LNO262159 LXK262159 MHG262159 MRC262159 NAY262159 NKU262159 NUQ262159 OEM262159 OOI262159 OYE262159 PIA262159 PRW262159 QBS262159 QLO262159 QVK262159 RFG262159 RPC262159 RYY262159 SIU262159 SSQ262159 TCM262159 TMI262159 TWE262159 UGA262159 UPW262159 UZS262159 VJO262159 VTK262159 WDG262159 WNC262159 WWY262159 AO327695 KM327695 UI327695 AEE327695 AOA327695 AXW327695 BHS327695 BRO327695 CBK327695 CLG327695 CVC327695 DEY327695 DOU327695 DYQ327695 EIM327695 ESI327695 FCE327695 FMA327695 FVW327695 GFS327695 GPO327695 GZK327695 HJG327695 HTC327695 ICY327695 IMU327695 IWQ327695 JGM327695 JQI327695 KAE327695 KKA327695 KTW327695 LDS327695 LNO327695 LXK327695 MHG327695 MRC327695 NAY327695 NKU327695 NUQ327695 OEM327695 OOI327695 OYE327695 PIA327695 PRW327695 QBS327695 QLO327695 QVK327695 RFG327695 RPC327695 RYY327695 SIU327695 SSQ327695 TCM327695 TMI327695 TWE327695 UGA327695 UPW327695 UZS327695 VJO327695 VTK327695 WDG327695 WNC327695 WWY327695 AO393231 KM393231 UI393231 AEE393231 AOA393231 AXW393231 BHS393231 BRO393231 CBK393231 CLG393231 CVC393231 DEY393231 DOU393231 DYQ393231 EIM393231 ESI393231 FCE393231 FMA393231 FVW393231 GFS393231 GPO393231 GZK393231 HJG393231 HTC393231 ICY393231 IMU393231 IWQ393231 JGM393231 JQI393231 KAE393231 KKA393231 KTW393231 LDS393231 LNO393231 LXK393231 MHG393231 MRC393231 NAY393231 NKU393231 NUQ393231 OEM393231 OOI393231 OYE393231 PIA393231 PRW393231 QBS393231 QLO393231 QVK393231 RFG393231 RPC393231 RYY393231 SIU393231 SSQ393231 TCM393231 TMI393231 TWE393231 UGA393231 UPW393231 UZS393231 VJO393231 VTK393231 WDG393231 WNC393231 WWY393231 AO458767 KM458767 UI458767 AEE458767 AOA458767 AXW458767 BHS458767 BRO458767 CBK458767 CLG458767 CVC458767 DEY458767 DOU458767 DYQ458767 EIM458767 ESI458767 FCE458767 FMA458767 FVW458767 GFS458767 GPO458767 GZK458767 HJG458767 HTC458767 ICY458767 IMU458767 IWQ458767 JGM458767 JQI458767 KAE458767 KKA458767 KTW458767 LDS458767 LNO458767 LXK458767 MHG458767 MRC458767 NAY458767 NKU458767 NUQ458767 OEM458767 OOI458767 OYE458767 PIA458767 PRW458767 QBS458767 QLO458767 QVK458767 RFG458767 RPC458767 RYY458767 SIU458767 SSQ458767 TCM458767 TMI458767 TWE458767 UGA458767 UPW458767 UZS458767 VJO458767 VTK458767 WDG458767 WNC458767 WWY458767 AO524303 KM524303 UI524303 AEE524303 AOA524303 AXW524303 BHS524303 BRO524303 CBK524303 CLG524303 CVC524303 DEY524303 DOU524303 DYQ524303 EIM524303 ESI524303 FCE524303 FMA524303 FVW524303 GFS524303 GPO524303 GZK524303 HJG524303 HTC524303 ICY524303 IMU524303 IWQ524303 JGM524303 JQI524303 KAE524303 KKA524303 KTW524303 LDS524303 LNO524303 LXK524303 MHG524303 MRC524303 NAY524303 NKU524303 NUQ524303 OEM524303 OOI524303 OYE524303 PIA524303 PRW524303 QBS524303 QLO524303 QVK524303 RFG524303 RPC524303 RYY524303 SIU524303 SSQ524303 TCM524303 TMI524303 TWE524303 UGA524303 UPW524303 UZS524303 VJO524303 VTK524303 WDG524303 WNC524303 WWY524303 AO589839 KM589839 UI589839 AEE589839 AOA589839 AXW589839 BHS589839 BRO589839 CBK589839 CLG589839 CVC589839 DEY589839 DOU589839 DYQ589839 EIM589839 ESI589839 FCE589839 FMA589839 FVW589839 GFS589839 GPO589839 GZK589839 HJG589839 HTC589839 ICY589839 IMU589839 IWQ589839 JGM589839 JQI589839 KAE589839 KKA589839 KTW589839 LDS589839 LNO589839 LXK589839 MHG589839 MRC589839 NAY589839 NKU589839 NUQ589839 OEM589839 OOI589839 OYE589839 PIA589839 PRW589839 QBS589839 QLO589839 QVK589839 RFG589839 RPC589839 RYY589839 SIU589839 SSQ589839 TCM589839 TMI589839 TWE589839 UGA589839 UPW589839 UZS589839 VJO589839 VTK589839 WDG589839 WNC589839 WWY589839 AO655375 KM655375 UI655375 AEE655375 AOA655375 AXW655375 BHS655375 BRO655375 CBK655375 CLG655375 CVC655375 DEY655375 DOU655375 DYQ655375 EIM655375 ESI655375 FCE655375 FMA655375 FVW655375 GFS655375 GPO655375 GZK655375 HJG655375 HTC655375 ICY655375 IMU655375 IWQ655375 JGM655375 JQI655375 KAE655375 KKA655375 KTW655375 LDS655375 LNO655375 LXK655375 MHG655375 MRC655375 NAY655375 NKU655375 NUQ655375 OEM655375 OOI655375 OYE655375 PIA655375 PRW655375 QBS655375 QLO655375 QVK655375 RFG655375 RPC655375 RYY655375 SIU655375 SSQ655375 TCM655375 TMI655375 TWE655375 UGA655375 UPW655375 UZS655375 VJO655375 VTK655375 WDG655375 WNC655375 WWY655375 AO720911 KM720911 UI720911 AEE720911 AOA720911 AXW720911 BHS720911 BRO720911 CBK720911 CLG720911 CVC720911 DEY720911 DOU720911 DYQ720911 EIM720911 ESI720911 FCE720911 FMA720911 FVW720911 GFS720911 GPO720911 GZK720911 HJG720911 HTC720911 ICY720911 IMU720911 IWQ720911 JGM720911 JQI720911 KAE720911 KKA720911 KTW720911 LDS720911 LNO720911 LXK720911 MHG720911 MRC720911 NAY720911 NKU720911 NUQ720911 OEM720911 OOI720911 OYE720911 PIA720911 PRW720911 QBS720911 QLO720911 QVK720911 RFG720911 RPC720911 RYY720911 SIU720911 SSQ720911 TCM720911 TMI720911 TWE720911 UGA720911 UPW720911 UZS720911 VJO720911 VTK720911 WDG720911 WNC720911 WWY720911 AO786447 KM786447 UI786447 AEE786447 AOA786447 AXW786447 BHS786447 BRO786447 CBK786447 CLG786447 CVC786447 DEY786447 DOU786447 DYQ786447 EIM786447 ESI786447 FCE786447 FMA786447 FVW786447 GFS786447 GPO786447 GZK786447 HJG786447 HTC786447 ICY786447 IMU786447 IWQ786447 JGM786447 JQI786447 KAE786447 KKA786447 KTW786447 LDS786447 LNO786447 LXK786447 MHG786447 MRC786447 NAY786447 NKU786447 NUQ786447 OEM786447 OOI786447 OYE786447 PIA786447 PRW786447 QBS786447 QLO786447 QVK786447 RFG786447 RPC786447 RYY786447 SIU786447 SSQ786447 TCM786447 TMI786447 TWE786447 UGA786447 UPW786447 UZS786447 VJO786447 VTK786447 WDG786447 WNC786447 WWY786447 AO851983 KM851983 UI851983 AEE851983 AOA851983 AXW851983 BHS851983 BRO851983 CBK851983 CLG851983 CVC851983 DEY851983 DOU851983 DYQ851983 EIM851983 ESI851983 FCE851983 FMA851983 FVW851983 GFS851983 GPO851983 GZK851983 HJG851983 HTC851983 ICY851983 IMU851983 IWQ851983 JGM851983 JQI851983 KAE851983 KKA851983 KTW851983 LDS851983 LNO851983 LXK851983 MHG851983 MRC851983 NAY851983 NKU851983 NUQ851983 OEM851983 OOI851983 OYE851983 PIA851983 PRW851983 QBS851983 QLO851983 QVK851983 RFG851983 RPC851983 RYY851983 SIU851983 SSQ851983 TCM851983 TMI851983 TWE851983 UGA851983 UPW851983 UZS851983 VJO851983 VTK851983 WDG851983 WNC851983 WWY851983 AO917519 KM917519 UI917519 AEE917519 AOA917519 AXW917519 BHS917519 BRO917519 CBK917519 CLG917519 CVC917519 DEY917519 DOU917519 DYQ917519 EIM917519 ESI917519 FCE917519 FMA917519 FVW917519 GFS917519 GPO917519 GZK917519 HJG917519 HTC917519 ICY917519 IMU917519 IWQ917519 JGM917519 JQI917519 KAE917519 KKA917519 KTW917519 LDS917519 LNO917519 LXK917519 MHG917519 MRC917519 NAY917519 NKU917519 NUQ917519 OEM917519 OOI917519 OYE917519 PIA917519 PRW917519 QBS917519 QLO917519 QVK917519 RFG917519 RPC917519 RYY917519 SIU917519 SSQ917519 TCM917519 TMI917519 TWE917519 UGA917519 UPW917519 UZS917519 VJO917519 VTK917519 WDG917519 WNC917519 WWY917519 AO983055 KM983055 UI983055 AEE983055 AOA983055 AXW983055 BHS983055 BRO983055 CBK983055 CLG983055 CVC983055 DEY983055 DOU983055 DYQ983055 EIM983055 ESI983055 FCE983055 FMA983055 FVW983055 GFS983055 GPO983055 GZK983055 HJG983055 HTC983055 ICY983055 IMU983055 IWQ983055 JGM983055 JQI983055 KAE983055 KKA983055 KTW983055 LDS983055 LNO983055 LXK983055 MHG983055 MRC983055 NAY983055 NKU983055 NUQ983055 OEM983055 OOI983055 OYE983055 PIA983055 PRW983055 QBS983055 QLO983055 QVK983055 RFG983055 RPC983055 RYY983055 SIU983055 SSQ983055 TCM983055 TMI983055 TWE983055 UGA983055 UPW983055 UZS983055 VJO983055 VTK983055 WDG983055 WNC983055"/>
    <dataValidation allowBlank="1" showInputMessage="1" showErrorMessage="1" promptTitle="Dichtigkeit" prompt="Neben Camloc-Kupplung und Düsenstöcken ist auch das Spritzrohr auf Haarrisse hin zu überprüfen. Das Gestänge muss in einwandfreiem Zustand sein." sqref="WWY983051 AO65547 KM65547 UI65547 AEE65547 AOA65547 AXW65547 BHS65547 BRO65547 CBK65547 CLG65547 CVC65547 DEY65547 DOU65547 DYQ65547 EIM65547 ESI65547 FCE65547 FMA65547 FVW65547 GFS65547 GPO65547 GZK65547 HJG65547 HTC65547 ICY65547 IMU65547 IWQ65547 JGM65547 JQI65547 KAE65547 KKA65547 KTW65547 LDS65547 LNO65547 LXK65547 MHG65547 MRC65547 NAY65547 NKU65547 NUQ65547 OEM65547 OOI65547 OYE65547 PIA65547 PRW65547 QBS65547 QLO65547 QVK65547 RFG65547 RPC65547 RYY65547 SIU65547 SSQ65547 TCM65547 TMI65547 TWE65547 UGA65547 UPW65547 UZS65547 VJO65547 VTK65547 WDG65547 WNC65547 WWY65547 AO131083 KM131083 UI131083 AEE131083 AOA131083 AXW131083 BHS131083 BRO131083 CBK131083 CLG131083 CVC131083 DEY131083 DOU131083 DYQ131083 EIM131083 ESI131083 FCE131083 FMA131083 FVW131083 GFS131083 GPO131083 GZK131083 HJG131083 HTC131083 ICY131083 IMU131083 IWQ131083 JGM131083 JQI131083 KAE131083 KKA131083 KTW131083 LDS131083 LNO131083 LXK131083 MHG131083 MRC131083 NAY131083 NKU131083 NUQ131083 OEM131083 OOI131083 OYE131083 PIA131083 PRW131083 QBS131083 QLO131083 QVK131083 RFG131083 RPC131083 RYY131083 SIU131083 SSQ131083 TCM131083 TMI131083 TWE131083 UGA131083 UPW131083 UZS131083 VJO131083 VTK131083 WDG131083 WNC131083 WWY131083 AO196619 KM196619 UI196619 AEE196619 AOA196619 AXW196619 BHS196619 BRO196619 CBK196619 CLG196619 CVC196619 DEY196619 DOU196619 DYQ196619 EIM196619 ESI196619 FCE196619 FMA196619 FVW196619 GFS196619 GPO196619 GZK196619 HJG196619 HTC196619 ICY196619 IMU196619 IWQ196619 JGM196619 JQI196619 KAE196619 KKA196619 KTW196619 LDS196619 LNO196619 LXK196619 MHG196619 MRC196619 NAY196619 NKU196619 NUQ196619 OEM196619 OOI196619 OYE196619 PIA196619 PRW196619 QBS196619 QLO196619 QVK196619 RFG196619 RPC196619 RYY196619 SIU196619 SSQ196619 TCM196619 TMI196619 TWE196619 UGA196619 UPW196619 UZS196619 VJO196619 VTK196619 WDG196619 WNC196619 WWY196619 AO262155 KM262155 UI262155 AEE262155 AOA262155 AXW262155 BHS262155 BRO262155 CBK262155 CLG262155 CVC262155 DEY262155 DOU262155 DYQ262155 EIM262155 ESI262155 FCE262155 FMA262155 FVW262155 GFS262155 GPO262155 GZK262155 HJG262155 HTC262155 ICY262155 IMU262155 IWQ262155 JGM262155 JQI262155 KAE262155 KKA262155 KTW262155 LDS262155 LNO262155 LXK262155 MHG262155 MRC262155 NAY262155 NKU262155 NUQ262155 OEM262155 OOI262155 OYE262155 PIA262155 PRW262155 QBS262155 QLO262155 QVK262155 RFG262155 RPC262155 RYY262155 SIU262155 SSQ262155 TCM262155 TMI262155 TWE262155 UGA262155 UPW262155 UZS262155 VJO262155 VTK262155 WDG262155 WNC262155 WWY262155 AO327691 KM327691 UI327691 AEE327691 AOA327691 AXW327691 BHS327691 BRO327691 CBK327691 CLG327691 CVC327691 DEY327691 DOU327691 DYQ327691 EIM327691 ESI327691 FCE327691 FMA327691 FVW327691 GFS327691 GPO327691 GZK327691 HJG327691 HTC327691 ICY327691 IMU327691 IWQ327691 JGM327691 JQI327691 KAE327691 KKA327691 KTW327691 LDS327691 LNO327691 LXK327691 MHG327691 MRC327691 NAY327691 NKU327691 NUQ327691 OEM327691 OOI327691 OYE327691 PIA327691 PRW327691 QBS327691 QLO327691 QVK327691 RFG327691 RPC327691 RYY327691 SIU327691 SSQ327691 TCM327691 TMI327691 TWE327691 UGA327691 UPW327691 UZS327691 VJO327691 VTK327691 WDG327691 WNC327691 WWY327691 AO393227 KM393227 UI393227 AEE393227 AOA393227 AXW393227 BHS393227 BRO393227 CBK393227 CLG393227 CVC393227 DEY393227 DOU393227 DYQ393227 EIM393227 ESI393227 FCE393227 FMA393227 FVW393227 GFS393227 GPO393227 GZK393227 HJG393227 HTC393227 ICY393227 IMU393227 IWQ393227 JGM393227 JQI393227 KAE393227 KKA393227 KTW393227 LDS393227 LNO393227 LXK393227 MHG393227 MRC393227 NAY393227 NKU393227 NUQ393227 OEM393227 OOI393227 OYE393227 PIA393227 PRW393227 QBS393227 QLO393227 QVK393227 RFG393227 RPC393227 RYY393227 SIU393227 SSQ393227 TCM393227 TMI393227 TWE393227 UGA393227 UPW393227 UZS393227 VJO393227 VTK393227 WDG393227 WNC393227 WWY393227 AO458763 KM458763 UI458763 AEE458763 AOA458763 AXW458763 BHS458763 BRO458763 CBK458763 CLG458763 CVC458763 DEY458763 DOU458763 DYQ458763 EIM458763 ESI458763 FCE458763 FMA458763 FVW458763 GFS458763 GPO458763 GZK458763 HJG458763 HTC458763 ICY458763 IMU458763 IWQ458763 JGM458763 JQI458763 KAE458763 KKA458763 KTW458763 LDS458763 LNO458763 LXK458763 MHG458763 MRC458763 NAY458763 NKU458763 NUQ458763 OEM458763 OOI458763 OYE458763 PIA458763 PRW458763 QBS458763 QLO458763 QVK458763 RFG458763 RPC458763 RYY458763 SIU458763 SSQ458763 TCM458763 TMI458763 TWE458763 UGA458763 UPW458763 UZS458763 VJO458763 VTK458763 WDG458763 WNC458763 WWY458763 AO524299 KM524299 UI524299 AEE524299 AOA524299 AXW524299 BHS524299 BRO524299 CBK524299 CLG524299 CVC524299 DEY524299 DOU524299 DYQ524299 EIM524299 ESI524299 FCE524299 FMA524299 FVW524299 GFS524299 GPO524299 GZK524299 HJG524299 HTC524299 ICY524299 IMU524299 IWQ524299 JGM524299 JQI524299 KAE524299 KKA524299 KTW524299 LDS524299 LNO524299 LXK524299 MHG524299 MRC524299 NAY524299 NKU524299 NUQ524299 OEM524299 OOI524299 OYE524299 PIA524299 PRW524299 QBS524299 QLO524299 QVK524299 RFG524299 RPC524299 RYY524299 SIU524299 SSQ524299 TCM524299 TMI524299 TWE524299 UGA524299 UPW524299 UZS524299 VJO524299 VTK524299 WDG524299 WNC524299 WWY524299 AO589835 KM589835 UI589835 AEE589835 AOA589835 AXW589835 BHS589835 BRO589835 CBK589835 CLG589835 CVC589835 DEY589835 DOU589835 DYQ589835 EIM589835 ESI589835 FCE589835 FMA589835 FVW589835 GFS589835 GPO589835 GZK589835 HJG589835 HTC589835 ICY589835 IMU589835 IWQ589835 JGM589835 JQI589835 KAE589835 KKA589835 KTW589835 LDS589835 LNO589835 LXK589835 MHG589835 MRC589835 NAY589835 NKU589835 NUQ589835 OEM589835 OOI589835 OYE589835 PIA589835 PRW589835 QBS589835 QLO589835 QVK589835 RFG589835 RPC589835 RYY589835 SIU589835 SSQ589835 TCM589835 TMI589835 TWE589835 UGA589835 UPW589835 UZS589835 VJO589835 VTK589835 WDG589835 WNC589835 WWY589835 AO655371 KM655371 UI655371 AEE655371 AOA655371 AXW655371 BHS655371 BRO655371 CBK655371 CLG655371 CVC655371 DEY655371 DOU655371 DYQ655371 EIM655371 ESI655371 FCE655371 FMA655371 FVW655371 GFS655371 GPO655371 GZK655371 HJG655371 HTC655371 ICY655371 IMU655371 IWQ655371 JGM655371 JQI655371 KAE655371 KKA655371 KTW655371 LDS655371 LNO655371 LXK655371 MHG655371 MRC655371 NAY655371 NKU655371 NUQ655371 OEM655371 OOI655371 OYE655371 PIA655371 PRW655371 QBS655371 QLO655371 QVK655371 RFG655371 RPC655371 RYY655371 SIU655371 SSQ655371 TCM655371 TMI655371 TWE655371 UGA655371 UPW655371 UZS655371 VJO655371 VTK655371 WDG655371 WNC655371 WWY655371 AO720907 KM720907 UI720907 AEE720907 AOA720907 AXW720907 BHS720907 BRO720907 CBK720907 CLG720907 CVC720907 DEY720907 DOU720907 DYQ720907 EIM720907 ESI720907 FCE720907 FMA720907 FVW720907 GFS720907 GPO720907 GZK720907 HJG720907 HTC720907 ICY720907 IMU720907 IWQ720907 JGM720907 JQI720907 KAE720907 KKA720907 KTW720907 LDS720907 LNO720907 LXK720907 MHG720907 MRC720907 NAY720907 NKU720907 NUQ720907 OEM720907 OOI720907 OYE720907 PIA720907 PRW720907 QBS720907 QLO720907 QVK720907 RFG720907 RPC720907 RYY720907 SIU720907 SSQ720907 TCM720907 TMI720907 TWE720907 UGA720907 UPW720907 UZS720907 VJO720907 VTK720907 WDG720907 WNC720907 WWY720907 AO786443 KM786443 UI786443 AEE786443 AOA786443 AXW786443 BHS786443 BRO786443 CBK786443 CLG786443 CVC786443 DEY786443 DOU786443 DYQ786443 EIM786443 ESI786443 FCE786443 FMA786443 FVW786443 GFS786443 GPO786443 GZK786443 HJG786443 HTC786443 ICY786443 IMU786443 IWQ786443 JGM786443 JQI786443 KAE786443 KKA786443 KTW786443 LDS786443 LNO786443 LXK786443 MHG786443 MRC786443 NAY786443 NKU786443 NUQ786443 OEM786443 OOI786443 OYE786443 PIA786443 PRW786443 QBS786443 QLO786443 QVK786443 RFG786443 RPC786443 RYY786443 SIU786443 SSQ786443 TCM786443 TMI786443 TWE786443 UGA786443 UPW786443 UZS786443 VJO786443 VTK786443 WDG786443 WNC786443 WWY786443 AO851979 KM851979 UI851979 AEE851979 AOA851979 AXW851979 BHS851979 BRO851979 CBK851979 CLG851979 CVC851979 DEY851979 DOU851979 DYQ851979 EIM851979 ESI851979 FCE851979 FMA851979 FVW851979 GFS851979 GPO851979 GZK851979 HJG851979 HTC851979 ICY851979 IMU851979 IWQ851979 JGM851979 JQI851979 KAE851979 KKA851979 KTW851979 LDS851979 LNO851979 LXK851979 MHG851979 MRC851979 NAY851979 NKU851979 NUQ851979 OEM851979 OOI851979 OYE851979 PIA851979 PRW851979 QBS851979 QLO851979 QVK851979 RFG851979 RPC851979 RYY851979 SIU851979 SSQ851979 TCM851979 TMI851979 TWE851979 UGA851979 UPW851979 UZS851979 VJO851979 VTK851979 WDG851979 WNC851979 WWY851979 AO917515 KM917515 UI917515 AEE917515 AOA917515 AXW917515 BHS917515 BRO917515 CBK917515 CLG917515 CVC917515 DEY917515 DOU917515 DYQ917515 EIM917515 ESI917515 FCE917515 FMA917515 FVW917515 GFS917515 GPO917515 GZK917515 HJG917515 HTC917515 ICY917515 IMU917515 IWQ917515 JGM917515 JQI917515 KAE917515 KKA917515 KTW917515 LDS917515 LNO917515 LXK917515 MHG917515 MRC917515 NAY917515 NKU917515 NUQ917515 OEM917515 OOI917515 OYE917515 PIA917515 PRW917515 QBS917515 QLO917515 QVK917515 RFG917515 RPC917515 RYY917515 SIU917515 SSQ917515 TCM917515 TMI917515 TWE917515 UGA917515 UPW917515 UZS917515 VJO917515 VTK917515 WDG917515 WNC917515 WWY917515 AO983051 KM983051 UI983051 AEE983051 AOA983051 AXW983051 BHS983051 BRO983051 CBK983051 CLG983051 CVC983051 DEY983051 DOU983051 DYQ983051 EIM983051 ESI983051 FCE983051 FMA983051 FVW983051 GFS983051 GPO983051 GZK983051 HJG983051 HTC983051 ICY983051 IMU983051 IWQ983051 JGM983051 JQI983051 KAE983051 KKA983051 KTW983051 LDS983051 LNO983051 LXK983051 MHG983051 MRC983051 NAY983051 NKU983051 NUQ983051 OEM983051 OOI983051 OYE983051 PIA983051 PRW983051 QBS983051 QLO983051 QVK983051 RFG983051 RPC983051 RYY983051 SIU983051 SSQ983051 TCM983051 TMI983051 TWE983051 UGA983051 UPW983051 UZS983051 VJO983051 VTK983051 WDG983051 WNC983051"/>
    <dataValidation allowBlank="1" showInputMessage="1" showErrorMessage="1" promptTitle="Druckfilter" prompt="Druckfilter und Filtergehäuse muss in einwandfreiem Zustand sein. Bei der Prüfung ist die Siebtasse des Filtergehäuses zu öffnen und der Zustand des Filters zu überprüfen. Gegebenenfalls ist die Dichtung des Filtergehäuses zu erneuern. " sqref="WWY983049 AO65545 KM65545 UI65545 AEE65545 AOA65545 AXW65545 BHS65545 BRO65545 CBK65545 CLG65545 CVC65545 DEY65545 DOU65545 DYQ65545 EIM65545 ESI65545 FCE65545 FMA65545 FVW65545 GFS65545 GPO65545 GZK65545 HJG65545 HTC65545 ICY65545 IMU65545 IWQ65545 JGM65545 JQI65545 KAE65545 KKA65545 KTW65545 LDS65545 LNO65545 LXK65545 MHG65545 MRC65545 NAY65545 NKU65545 NUQ65545 OEM65545 OOI65545 OYE65545 PIA65545 PRW65545 QBS65545 QLO65545 QVK65545 RFG65545 RPC65545 RYY65545 SIU65545 SSQ65545 TCM65545 TMI65545 TWE65545 UGA65545 UPW65545 UZS65545 VJO65545 VTK65545 WDG65545 WNC65545 WWY65545 AO131081 KM131081 UI131081 AEE131081 AOA131081 AXW131081 BHS131081 BRO131081 CBK131081 CLG131081 CVC131081 DEY131081 DOU131081 DYQ131081 EIM131081 ESI131081 FCE131081 FMA131081 FVW131081 GFS131081 GPO131081 GZK131081 HJG131081 HTC131081 ICY131081 IMU131081 IWQ131081 JGM131081 JQI131081 KAE131081 KKA131081 KTW131081 LDS131081 LNO131081 LXK131081 MHG131081 MRC131081 NAY131081 NKU131081 NUQ131081 OEM131081 OOI131081 OYE131081 PIA131081 PRW131081 QBS131081 QLO131081 QVK131081 RFG131081 RPC131081 RYY131081 SIU131081 SSQ131081 TCM131081 TMI131081 TWE131081 UGA131081 UPW131081 UZS131081 VJO131081 VTK131081 WDG131081 WNC131081 WWY131081 AO196617 KM196617 UI196617 AEE196617 AOA196617 AXW196617 BHS196617 BRO196617 CBK196617 CLG196617 CVC196617 DEY196617 DOU196617 DYQ196617 EIM196617 ESI196617 FCE196617 FMA196617 FVW196617 GFS196617 GPO196617 GZK196617 HJG196617 HTC196617 ICY196617 IMU196617 IWQ196617 JGM196617 JQI196617 KAE196617 KKA196617 KTW196617 LDS196617 LNO196617 LXK196617 MHG196617 MRC196617 NAY196617 NKU196617 NUQ196617 OEM196617 OOI196617 OYE196617 PIA196617 PRW196617 QBS196617 QLO196617 QVK196617 RFG196617 RPC196617 RYY196617 SIU196617 SSQ196617 TCM196617 TMI196617 TWE196617 UGA196617 UPW196617 UZS196617 VJO196617 VTK196617 WDG196617 WNC196617 WWY196617 AO262153 KM262153 UI262153 AEE262153 AOA262153 AXW262153 BHS262153 BRO262153 CBK262153 CLG262153 CVC262153 DEY262153 DOU262153 DYQ262153 EIM262153 ESI262153 FCE262153 FMA262153 FVW262153 GFS262153 GPO262153 GZK262153 HJG262153 HTC262153 ICY262153 IMU262153 IWQ262153 JGM262153 JQI262153 KAE262153 KKA262153 KTW262153 LDS262153 LNO262153 LXK262153 MHG262153 MRC262153 NAY262153 NKU262153 NUQ262153 OEM262153 OOI262153 OYE262153 PIA262153 PRW262153 QBS262153 QLO262153 QVK262153 RFG262153 RPC262153 RYY262153 SIU262153 SSQ262153 TCM262153 TMI262153 TWE262153 UGA262153 UPW262153 UZS262153 VJO262153 VTK262153 WDG262153 WNC262153 WWY262153 AO327689 KM327689 UI327689 AEE327689 AOA327689 AXW327689 BHS327689 BRO327689 CBK327689 CLG327689 CVC327689 DEY327689 DOU327689 DYQ327689 EIM327689 ESI327689 FCE327689 FMA327689 FVW327689 GFS327689 GPO327689 GZK327689 HJG327689 HTC327689 ICY327689 IMU327689 IWQ327689 JGM327689 JQI327689 KAE327689 KKA327689 KTW327689 LDS327689 LNO327689 LXK327689 MHG327689 MRC327689 NAY327689 NKU327689 NUQ327689 OEM327689 OOI327689 OYE327689 PIA327689 PRW327689 QBS327689 QLO327689 QVK327689 RFG327689 RPC327689 RYY327689 SIU327689 SSQ327689 TCM327689 TMI327689 TWE327689 UGA327689 UPW327689 UZS327689 VJO327689 VTK327689 WDG327689 WNC327689 WWY327689 AO393225 KM393225 UI393225 AEE393225 AOA393225 AXW393225 BHS393225 BRO393225 CBK393225 CLG393225 CVC393225 DEY393225 DOU393225 DYQ393225 EIM393225 ESI393225 FCE393225 FMA393225 FVW393225 GFS393225 GPO393225 GZK393225 HJG393225 HTC393225 ICY393225 IMU393225 IWQ393225 JGM393225 JQI393225 KAE393225 KKA393225 KTW393225 LDS393225 LNO393225 LXK393225 MHG393225 MRC393225 NAY393225 NKU393225 NUQ393225 OEM393225 OOI393225 OYE393225 PIA393225 PRW393225 QBS393225 QLO393225 QVK393225 RFG393225 RPC393225 RYY393225 SIU393225 SSQ393225 TCM393225 TMI393225 TWE393225 UGA393225 UPW393225 UZS393225 VJO393225 VTK393225 WDG393225 WNC393225 WWY393225 AO458761 KM458761 UI458761 AEE458761 AOA458761 AXW458761 BHS458761 BRO458761 CBK458761 CLG458761 CVC458761 DEY458761 DOU458761 DYQ458761 EIM458761 ESI458761 FCE458761 FMA458761 FVW458761 GFS458761 GPO458761 GZK458761 HJG458761 HTC458761 ICY458761 IMU458761 IWQ458761 JGM458761 JQI458761 KAE458761 KKA458761 KTW458761 LDS458761 LNO458761 LXK458761 MHG458761 MRC458761 NAY458761 NKU458761 NUQ458761 OEM458761 OOI458761 OYE458761 PIA458761 PRW458761 QBS458761 QLO458761 QVK458761 RFG458761 RPC458761 RYY458761 SIU458761 SSQ458761 TCM458761 TMI458761 TWE458761 UGA458761 UPW458761 UZS458761 VJO458761 VTK458761 WDG458761 WNC458761 WWY458761 AO524297 KM524297 UI524297 AEE524297 AOA524297 AXW524297 BHS524297 BRO524297 CBK524297 CLG524297 CVC524297 DEY524297 DOU524297 DYQ524297 EIM524297 ESI524297 FCE524297 FMA524297 FVW524297 GFS524297 GPO524297 GZK524297 HJG524297 HTC524297 ICY524297 IMU524297 IWQ524297 JGM524297 JQI524297 KAE524297 KKA524297 KTW524297 LDS524297 LNO524297 LXK524297 MHG524297 MRC524297 NAY524297 NKU524297 NUQ524297 OEM524297 OOI524297 OYE524297 PIA524297 PRW524297 QBS524297 QLO524297 QVK524297 RFG524297 RPC524297 RYY524297 SIU524297 SSQ524297 TCM524297 TMI524297 TWE524297 UGA524297 UPW524297 UZS524297 VJO524297 VTK524297 WDG524297 WNC524297 WWY524297 AO589833 KM589833 UI589833 AEE589833 AOA589833 AXW589833 BHS589833 BRO589833 CBK589833 CLG589833 CVC589833 DEY589833 DOU589833 DYQ589833 EIM589833 ESI589833 FCE589833 FMA589833 FVW589833 GFS589833 GPO589833 GZK589833 HJG589833 HTC589833 ICY589833 IMU589833 IWQ589833 JGM589833 JQI589833 KAE589833 KKA589833 KTW589833 LDS589833 LNO589833 LXK589833 MHG589833 MRC589833 NAY589833 NKU589833 NUQ589833 OEM589833 OOI589833 OYE589833 PIA589833 PRW589833 QBS589833 QLO589833 QVK589833 RFG589833 RPC589833 RYY589833 SIU589833 SSQ589833 TCM589833 TMI589833 TWE589833 UGA589833 UPW589833 UZS589833 VJO589833 VTK589833 WDG589833 WNC589833 WWY589833 AO655369 KM655369 UI655369 AEE655369 AOA655369 AXW655369 BHS655369 BRO655369 CBK655369 CLG655369 CVC655369 DEY655369 DOU655369 DYQ655369 EIM655369 ESI655369 FCE655369 FMA655369 FVW655369 GFS655369 GPO655369 GZK655369 HJG655369 HTC655369 ICY655369 IMU655369 IWQ655369 JGM655369 JQI655369 KAE655369 KKA655369 KTW655369 LDS655369 LNO655369 LXK655369 MHG655369 MRC655369 NAY655369 NKU655369 NUQ655369 OEM655369 OOI655369 OYE655369 PIA655369 PRW655369 QBS655369 QLO655369 QVK655369 RFG655369 RPC655369 RYY655369 SIU655369 SSQ655369 TCM655369 TMI655369 TWE655369 UGA655369 UPW655369 UZS655369 VJO655369 VTK655369 WDG655369 WNC655369 WWY655369 AO720905 KM720905 UI720905 AEE720905 AOA720905 AXW720905 BHS720905 BRO720905 CBK720905 CLG720905 CVC720905 DEY720905 DOU720905 DYQ720905 EIM720905 ESI720905 FCE720905 FMA720905 FVW720905 GFS720905 GPO720905 GZK720905 HJG720905 HTC720905 ICY720905 IMU720905 IWQ720905 JGM720905 JQI720905 KAE720905 KKA720905 KTW720905 LDS720905 LNO720905 LXK720905 MHG720905 MRC720905 NAY720905 NKU720905 NUQ720905 OEM720905 OOI720905 OYE720905 PIA720905 PRW720905 QBS720905 QLO720905 QVK720905 RFG720905 RPC720905 RYY720905 SIU720905 SSQ720905 TCM720905 TMI720905 TWE720905 UGA720905 UPW720905 UZS720905 VJO720905 VTK720905 WDG720905 WNC720905 WWY720905 AO786441 KM786441 UI786441 AEE786441 AOA786441 AXW786441 BHS786441 BRO786441 CBK786441 CLG786441 CVC786441 DEY786441 DOU786441 DYQ786441 EIM786441 ESI786441 FCE786441 FMA786441 FVW786441 GFS786441 GPO786441 GZK786441 HJG786441 HTC786441 ICY786441 IMU786441 IWQ786441 JGM786441 JQI786441 KAE786441 KKA786441 KTW786441 LDS786441 LNO786441 LXK786441 MHG786441 MRC786441 NAY786441 NKU786441 NUQ786441 OEM786441 OOI786441 OYE786441 PIA786441 PRW786441 QBS786441 QLO786441 QVK786441 RFG786441 RPC786441 RYY786441 SIU786441 SSQ786441 TCM786441 TMI786441 TWE786441 UGA786441 UPW786441 UZS786441 VJO786441 VTK786441 WDG786441 WNC786441 WWY786441 AO851977 KM851977 UI851977 AEE851977 AOA851977 AXW851977 BHS851977 BRO851977 CBK851977 CLG851977 CVC851977 DEY851977 DOU851977 DYQ851977 EIM851977 ESI851977 FCE851977 FMA851977 FVW851977 GFS851977 GPO851977 GZK851977 HJG851977 HTC851977 ICY851977 IMU851977 IWQ851977 JGM851977 JQI851977 KAE851977 KKA851977 KTW851977 LDS851977 LNO851977 LXK851977 MHG851977 MRC851977 NAY851977 NKU851977 NUQ851977 OEM851977 OOI851977 OYE851977 PIA851977 PRW851977 QBS851977 QLO851977 QVK851977 RFG851977 RPC851977 RYY851977 SIU851977 SSQ851977 TCM851977 TMI851977 TWE851977 UGA851977 UPW851977 UZS851977 VJO851977 VTK851977 WDG851977 WNC851977 WWY851977 AO917513 KM917513 UI917513 AEE917513 AOA917513 AXW917513 BHS917513 BRO917513 CBK917513 CLG917513 CVC917513 DEY917513 DOU917513 DYQ917513 EIM917513 ESI917513 FCE917513 FMA917513 FVW917513 GFS917513 GPO917513 GZK917513 HJG917513 HTC917513 ICY917513 IMU917513 IWQ917513 JGM917513 JQI917513 KAE917513 KKA917513 KTW917513 LDS917513 LNO917513 LXK917513 MHG917513 MRC917513 NAY917513 NKU917513 NUQ917513 OEM917513 OOI917513 OYE917513 PIA917513 PRW917513 QBS917513 QLO917513 QVK917513 RFG917513 RPC917513 RYY917513 SIU917513 SSQ917513 TCM917513 TMI917513 TWE917513 UGA917513 UPW917513 UZS917513 VJO917513 VTK917513 WDG917513 WNC917513 WWY917513 AO983049 KM983049 UI983049 AEE983049 AOA983049 AXW983049 BHS983049 BRO983049 CBK983049 CLG983049 CVC983049 DEY983049 DOU983049 DYQ983049 EIM983049 ESI983049 FCE983049 FMA983049 FVW983049 GFS983049 GPO983049 GZK983049 HJG983049 HTC983049 ICY983049 IMU983049 IWQ983049 JGM983049 JQI983049 KAE983049 KKA983049 KTW983049 LDS983049 LNO983049 LXK983049 MHG983049 MRC983049 NAY983049 NKU983049 NUQ983049 OEM983049 OOI983049 OYE983049 PIA983049 PRW983049 QBS983049 QLO983049 QVK983049 RFG983049 RPC983049 RYY983049 SIU983049 SSQ983049 TCM983049 TMI983049 TWE983049 UGA983049 UPW983049 UZS983049 VJO983049 VTK983049 WDG983049 WNC983049"/>
    <dataValidation allowBlank="1" showInputMessage="1" showErrorMessage="1" promptTitle="Düsenfilter" prompt="In allen Düsenstöcken müssen Düsenfilter vorhanden sein. Die Maschenweite muss dem eingebauten Düsenkaliber entsprechen.  Diese Filter müssen in einwandfreiem Zustand sein. " sqref="WWY983048 AO65544 KM65544 UI65544 AEE65544 AOA65544 AXW65544 BHS65544 BRO65544 CBK65544 CLG65544 CVC65544 DEY65544 DOU65544 DYQ65544 EIM65544 ESI65544 FCE65544 FMA65544 FVW65544 GFS65544 GPO65544 GZK65544 HJG65544 HTC65544 ICY65544 IMU65544 IWQ65544 JGM65544 JQI65544 KAE65544 KKA65544 KTW65544 LDS65544 LNO65544 LXK65544 MHG65544 MRC65544 NAY65544 NKU65544 NUQ65544 OEM65544 OOI65544 OYE65544 PIA65544 PRW65544 QBS65544 QLO65544 QVK65544 RFG65544 RPC65544 RYY65544 SIU65544 SSQ65544 TCM65544 TMI65544 TWE65544 UGA65544 UPW65544 UZS65544 VJO65544 VTK65544 WDG65544 WNC65544 WWY65544 AO131080 KM131080 UI131080 AEE131080 AOA131080 AXW131080 BHS131080 BRO131080 CBK131080 CLG131080 CVC131080 DEY131080 DOU131080 DYQ131080 EIM131080 ESI131080 FCE131080 FMA131080 FVW131080 GFS131080 GPO131080 GZK131080 HJG131080 HTC131080 ICY131080 IMU131080 IWQ131080 JGM131080 JQI131080 KAE131080 KKA131080 KTW131080 LDS131080 LNO131080 LXK131080 MHG131080 MRC131080 NAY131080 NKU131080 NUQ131080 OEM131080 OOI131080 OYE131080 PIA131080 PRW131080 QBS131080 QLO131080 QVK131080 RFG131080 RPC131080 RYY131080 SIU131080 SSQ131080 TCM131080 TMI131080 TWE131080 UGA131080 UPW131080 UZS131080 VJO131080 VTK131080 WDG131080 WNC131080 WWY131080 AO196616 KM196616 UI196616 AEE196616 AOA196616 AXW196616 BHS196616 BRO196616 CBK196616 CLG196616 CVC196616 DEY196616 DOU196616 DYQ196616 EIM196616 ESI196616 FCE196616 FMA196616 FVW196616 GFS196616 GPO196616 GZK196616 HJG196616 HTC196616 ICY196616 IMU196616 IWQ196616 JGM196616 JQI196616 KAE196616 KKA196616 KTW196616 LDS196616 LNO196616 LXK196616 MHG196616 MRC196616 NAY196616 NKU196616 NUQ196616 OEM196616 OOI196616 OYE196616 PIA196616 PRW196616 QBS196616 QLO196616 QVK196616 RFG196616 RPC196616 RYY196616 SIU196616 SSQ196616 TCM196616 TMI196616 TWE196616 UGA196616 UPW196616 UZS196616 VJO196616 VTK196616 WDG196616 WNC196616 WWY196616 AO262152 KM262152 UI262152 AEE262152 AOA262152 AXW262152 BHS262152 BRO262152 CBK262152 CLG262152 CVC262152 DEY262152 DOU262152 DYQ262152 EIM262152 ESI262152 FCE262152 FMA262152 FVW262152 GFS262152 GPO262152 GZK262152 HJG262152 HTC262152 ICY262152 IMU262152 IWQ262152 JGM262152 JQI262152 KAE262152 KKA262152 KTW262152 LDS262152 LNO262152 LXK262152 MHG262152 MRC262152 NAY262152 NKU262152 NUQ262152 OEM262152 OOI262152 OYE262152 PIA262152 PRW262152 QBS262152 QLO262152 QVK262152 RFG262152 RPC262152 RYY262152 SIU262152 SSQ262152 TCM262152 TMI262152 TWE262152 UGA262152 UPW262152 UZS262152 VJO262152 VTK262152 WDG262152 WNC262152 WWY262152 AO327688 KM327688 UI327688 AEE327688 AOA327688 AXW327688 BHS327688 BRO327688 CBK327688 CLG327688 CVC327688 DEY327688 DOU327688 DYQ327688 EIM327688 ESI327688 FCE327688 FMA327688 FVW327688 GFS327688 GPO327688 GZK327688 HJG327688 HTC327688 ICY327688 IMU327688 IWQ327688 JGM327688 JQI327688 KAE327688 KKA327688 KTW327688 LDS327688 LNO327688 LXK327688 MHG327688 MRC327688 NAY327688 NKU327688 NUQ327688 OEM327688 OOI327688 OYE327688 PIA327688 PRW327688 QBS327688 QLO327688 QVK327688 RFG327688 RPC327688 RYY327688 SIU327688 SSQ327688 TCM327688 TMI327688 TWE327688 UGA327688 UPW327688 UZS327688 VJO327688 VTK327688 WDG327688 WNC327688 WWY327688 AO393224 KM393224 UI393224 AEE393224 AOA393224 AXW393224 BHS393224 BRO393224 CBK393224 CLG393224 CVC393224 DEY393224 DOU393224 DYQ393224 EIM393224 ESI393224 FCE393224 FMA393224 FVW393224 GFS393224 GPO393224 GZK393224 HJG393224 HTC393224 ICY393224 IMU393224 IWQ393224 JGM393224 JQI393224 KAE393224 KKA393224 KTW393224 LDS393224 LNO393224 LXK393224 MHG393224 MRC393224 NAY393224 NKU393224 NUQ393224 OEM393224 OOI393224 OYE393224 PIA393224 PRW393224 QBS393224 QLO393224 QVK393224 RFG393224 RPC393224 RYY393224 SIU393224 SSQ393224 TCM393224 TMI393224 TWE393224 UGA393224 UPW393224 UZS393224 VJO393224 VTK393224 WDG393224 WNC393224 WWY393224 AO458760 KM458760 UI458760 AEE458760 AOA458760 AXW458760 BHS458760 BRO458760 CBK458760 CLG458760 CVC458760 DEY458760 DOU458760 DYQ458760 EIM458760 ESI458760 FCE458760 FMA458760 FVW458760 GFS458760 GPO458760 GZK458760 HJG458760 HTC458760 ICY458760 IMU458760 IWQ458760 JGM458760 JQI458760 KAE458760 KKA458760 KTW458760 LDS458760 LNO458760 LXK458760 MHG458760 MRC458760 NAY458760 NKU458760 NUQ458760 OEM458760 OOI458760 OYE458760 PIA458760 PRW458760 QBS458760 QLO458760 QVK458760 RFG458760 RPC458760 RYY458760 SIU458760 SSQ458760 TCM458760 TMI458760 TWE458760 UGA458760 UPW458760 UZS458760 VJO458760 VTK458760 WDG458760 WNC458760 WWY458760 AO524296 KM524296 UI524296 AEE524296 AOA524296 AXW524296 BHS524296 BRO524296 CBK524296 CLG524296 CVC524296 DEY524296 DOU524296 DYQ524296 EIM524296 ESI524296 FCE524296 FMA524296 FVW524296 GFS524296 GPO524296 GZK524296 HJG524296 HTC524296 ICY524296 IMU524296 IWQ524296 JGM524296 JQI524296 KAE524296 KKA524296 KTW524296 LDS524296 LNO524296 LXK524296 MHG524296 MRC524296 NAY524296 NKU524296 NUQ524296 OEM524296 OOI524296 OYE524296 PIA524296 PRW524296 QBS524296 QLO524296 QVK524296 RFG524296 RPC524296 RYY524296 SIU524296 SSQ524296 TCM524296 TMI524296 TWE524296 UGA524296 UPW524296 UZS524296 VJO524296 VTK524296 WDG524296 WNC524296 WWY524296 AO589832 KM589832 UI589832 AEE589832 AOA589832 AXW589832 BHS589832 BRO589832 CBK589832 CLG589832 CVC589832 DEY589832 DOU589832 DYQ589832 EIM589832 ESI589832 FCE589832 FMA589832 FVW589832 GFS589832 GPO589832 GZK589832 HJG589832 HTC589832 ICY589832 IMU589832 IWQ589832 JGM589832 JQI589832 KAE589832 KKA589832 KTW589832 LDS589832 LNO589832 LXK589832 MHG589832 MRC589832 NAY589832 NKU589832 NUQ589832 OEM589832 OOI589832 OYE589832 PIA589832 PRW589832 QBS589832 QLO589832 QVK589832 RFG589832 RPC589832 RYY589832 SIU589832 SSQ589832 TCM589832 TMI589832 TWE589832 UGA589832 UPW589832 UZS589832 VJO589832 VTK589832 WDG589832 WNC589832 WWY589832 AO655368 KM655368 UI655368 AEE655368 AOA655368 AXW655368 BHS655368 BRO655368 CBK655368 CLG655368 CVC655368 DEY655368 DOU655368 DYQ655368 EIM655368 ESI655368 FCE655368 FMA655368 FVW655368 GFS655368 GPO655368 GZK655368 HJG655368 HTC655368 ICY655368 IMU655368 IWQ655368 JGM655368 JQI655368 KAE655368 KKA655368 KTW655368 LDS655368 LNO655368 LXK655368 MHG655368 MRC655368 NAY655368 NKU655368 NUQ655368 OEM655368 OOI655368 OYE655368 PIA655368 PRW655368 QBS655368 QLO655368 QVK655368 RFG655368 RPC655368 RYY655368 SIU655368 SSQ655368 TCM655368 TMI655368 TWE655368 UGA655368 UPW655368 UZS655368 VJO655368 VTK655368 WDG655368 WNC655368 WWY655368 AO720904 KM720904 UI720904 AEE720904 AOA720904 AXW720904 BHS720904 BRO720904 CBK720904 CLG720904 CVC720904 DEY720904 DOU720904 DYQ720904 EIM720904 ESI720904 FCE720904 FMA720904 FVW720904 GFS720904 GPO720904 GZK720904 HJG720904 HTC720904 ICY720904 IMU720904 IWQ720904 JGM720904 JQI720904 KAE720904 KKA720904 KTW720904 LDS720904 LNO720904 LXK720904 MHG720904 MRC720904 NAY720904 NKU720904 NUQ720904 OEM720904 OOI720904 OYE720904 PIA720904 PRW720904 QBS720904 QLO720904 QVK720904 RFG720904 RPC720904 RYY720904 SIU720904 SSQ720904 TCM720904 TMI720904 TWE720904 UGA720904 UPW720904 UZS720904 VJO720904 VTK720904 WDG720904 WNC720904 WWY720904 AO786440 KM786440 UI786440 AEE786440 AOA786440 AXW786440 BHS786440 BRO786440 CBK786440 CLG786440 CVC786440 DEY786440 DOU786440 DYQ786440 EIM786440 ESI786440 FCE786440 FMA786440 FVW786440 GFS786440 GPO786440 GZK786440 HJG786440 HTC786440 ICY786440 IMU786440 IWQ786440 JGM786440 JQI786440 KAE786440 KKA786440 KTW786440 LDS786440 LNO786440 LXK786440 MHG786440 MRC786440 NAY786440 NKU786440 NUQ786440 OEM786440 OOI786440 OYE786440 PIA786440 PRW786440 QBS786440 QLO786440 QVK786440 RFG786440 RPC786440 RYY786440 SIU786440 SSQ786440 TCM786440 TMI786440 TWE786440 UGA786440 UPW786440 UZS786440 VJO786440 VTK786440 WDG786440 WNC786440 WWY786440 AO851976 KM851976 UI851976 AEE851976 AOA851976 AXW851976 BHS851976 BRO851976 CBK851976 CLG851976 CVC851976 DEY851976 DOU851976 DYQ851976 EIM851976 ESI851976 FCE851976 FMA851976 FVW851976 GFS851976 GPO851976 GZK851976 HJG851976 HTC851976 ICY851976 IMU851976 IWQ851976 JGM851976 JQI851976 KAE851976 KKA851976 KTW851976 LDS851976 LNO851976 LXK851976 MHG851976 MRC851976 NAY851976 NKU851976 NUQ851976 OEM851976 OOI851976 OYE851976 PIA851976 PRW851976 QBS851976 QLO851976 QVK851976 RFG851976 RPC851976 RYY851976 SIU851976 SSQ851976 TCM851976 TMI851976 TWE851976 UGA851976 UPW851976 UZS851976 VJO851976 VTK851976 WDG851976 WNC851976 WWY851976 AO917512 KM917512 UI917512 AEE917512 AOA917512 AXW917512 BHS917512 BRO917512 CBK917512 CLG917512 CVC917512 DEY917512 DOU917512 DYQ917512 EIM917512 ESI917512 FCE917512 FMA917512 FVW917512 GFS917512 GPO917512 GZK917512 HJG917512 HTC917512 ICY917512 IMU917512 IWQ917512 JGM917512 JQI917512 KAE917512 KKA917512 KTW917512 LDS917512 LNO917512 LXK917512 MHG917512 MRC917512 NAY917512 NKU917512 NUQ917512 OEM917512 OOI917512 OYE917512 PIA917512 PRW917512 QBS917512 QLO917512 QVK917512 RFG917512 RPC917512 RYY917512 SIU917512 SSQ917512 TCM917512 TMI917512 TWE917512 UGA917512 UPW917512 UZS917512 VJO917512 VTK917512 WDG917512 WNC917512 WWY917512 AO983048 KM983048 UI983048 AEE983048 AOA983048 AXW983048 BHS983048 BRO983048 CBK983048 CLG983048 CVC983048 DEY983048 DOU983048 DYQ983048 EIM983048 ESI983048 FCE983048 FMA983048 FVW983048 GFS983048 GPO983048 GZK983048 HJG983048 HTC983048 ICY983048 IMU983048 IWQ983048 JGM983048 JQI983048 KAE983048 KKA983048 KTW983048 LDS983048 LNO983048 LXK983048 MHG983048 MRC983048 NAY983048 NKU983048 NUQ983048 OEM983048 OOI983048 OYE983048 PIA983048 PRW983048 QBS983048 QLO983048 QVK983048 RFG983048 RPC983048 RYY983048 SIU983048 SSQ983048 TCM983048 TMI983048 TWE983048 UGA983048 UPW983048 UZS983048 VJO983048 VTK983048 WDG983048 WNC983048"/>
    <dataValidation allowBlank="1" showInputMessage="1" showErrorMessage="1" promptTitle="Schlauchverlegung" prompt="Schläuche dürfen in Arbeitsstellung nicht den Spritzstrahl der Düsen behindern." sqref="WWY983046 AO65542 KM65542 UI65542 AEE65542 AOA65542 AXW65542 BHS65542 BRO65542 CBK65542 CLG65542 CVC65542 DEY65542 DOU65542 DYQ65542 EIM65542 ESI65542 FCE65542 FMA65542 FVW65542 GFS65542 GPO65542 GZK65542 HJG65542 HTC65542 ICY65542 IMU65542 IWQ65542 JGM65542 JQI65542 KAE65542 KKA65542 KTW65542 LDS65542 LNO65542 LXK65542 MHG65542 MRC65542 NAY65542 NKU65542 NUQ65542 OEM65542 OOI65542 OYE65542 PIA65542 PRW65542 QBS65542 QLO65542 QVK65542 RFG65542 RPC65542 RYY65542 SIU65542 SSQ65542 TCM65542 TMI65542 TWE65542 UGA65542 UPW65542 UZS65542 VJO65542 VTK65542 WDG65542 WNC65542 WWY65542 AO131078 KM131078 UI131078 AEE131078 AOA131078 AXW131078 BHS131078 BRO131078 CBK131078 CLG131078 CVC131078 DEY131078 DOU131078 DYQ131078 EIM131078 ESI131078 FCE131078 FMA131078 FVW131078 GFS131078 GPO131078 GZK131078 HJG131078 HTC131078 ICY131078 IMU131078 IWQ131078 JGM131078 JQI131078 KAE131078 KKA131078 KTW131078 LDS131078 LNO131078 LXK131078 MHG131078 MRC131078 NAY131078 NKU131078 NUQ131078 OEM131078 OOI131078 OYE131078 PIA131078 PRW131078 QBS131078 QLO131078 QVK131078 RFG131078 RPC131078 RYY131078 SIU131078 SSQ131078 TCM131078 TMI131078 TWE131078 UGA131078 UPW131078 UZS131078 VJO131078 VTK131078 WDG131078 WNC131078 WWY131078 AO196614 KM196614 UI196614 AEE196614 AOA196614 AXW196614 BHS196614 BRO196614 CBK196614 CLG196614 CVC196614 DEY196614 DOU196614 DYQ196614 EIM196614 ESI196614 FCE196614 FMA196614 FVW196614 GFS196614 GPO196614 GZK196614 HJG196614 HTC196614 ICY196614 IMU196614 IWQ196614 JGM196614 JQI196614 KAE196614 KKA196614 KTW196614 LDS196614 LNO196614 LXK196614 MHG196614 MRC196614 NAY196614 NKU196614 NUQ196614 OEM196614 OOI196614 OYE196614 PIA196614 PRW196614 QBS196614 QLO196614 QVK196614 RFG196614 RPC196614 RYY196614 SIU196614 SSQ196614 TCM196614 TMI196614 TWE196614 UGA196614 UPW196614 UZS196614 VJO196614 VTK196614 WDG196614 WNC196614 WWY196614 AO262150 KM262150 UI262150 AEE262150 AOA262150 AXW262150 BHS262150 BRO262150 CBK262150 CLG262150 CVC262150 DEY262150 DOU262150 DYQ262150 EIM262150 ESI262150 FCE262150 FMA262150 FVW262150 GFS262150 GPO262150 GZK262150 HJG262150 HTC262150 ICY262150 IMU262150 IWQ262150 JGM262150 JQI262150 KAE262150 KKA262150 KTW262150 LDS262150 LNO262150 LXK262150 MHG262150 MRC262150 NAY262150 NKU262150 NUQ262150 OEM262150 OOI262150 OYE262150 PIA262150 PRW262150 QBS262150 QLO262150 QVK262150 RFG262150 RPC262150 RYY262150 SIU262150 SSQ262150 TCM262150 TMI262150 TWE262150 UGA262150 UPW262150 UZS262150 VJO262150 VTK262150 WDG262150 WNC262150 WWY262150 AO327686 KM327686 UI327686 AEE327686 AOA327686 AXW327686 BHS327686 BRO327686 CBK327686 CLG327686 CVC327686 DEY327686 DOU327686 DYQ327686 EIM327686 ESI327686 FCE327686 FMA327686 FVW327686 GFS327686 GPO327686 GZK327686 HJG327686 HTC327686 ICY327686 IMU327686 IWQ327686 JGM327686 JQI327686 KAE327686 KKA327686 KTW327686 LDS327686 LNO327686 LXK327686 MHG327686 MRC327686 NAY327686 NKU327686 NUQ327686 OEM327686 OOI327686 OYE327686 PIA327686 PRW327686 QBS327686 QLO327686 QVK327686 RFG327686 RPC327686 RYY327686 SIU327686 SSQ327686 TCM327686 TMI327686 TWE327686 UGA327686 UPW327686 UZS327686 VJO327686 VTK327686 WDG327686 WNC327686 WWY327686 AO393222 KM393222 UI393222 AEE393222 AOA393222 AXW393222 BHS393222 BRO393222 CBK393222 CLG393222 CVC393222 DEY393222 DOU393222 DYQ393222 EIM393222 ESI393222 FCE393222 FMA393222 FVW393222 GFS393222 GPO393222 GZK393222 HJG393222 HTC393222 ICY393222 IMU393222 IWQ393222 JGM393222 JQI393222 KAE393222 KKA393222 KTW393222 LDS393222 LNO393222 LXK393222 MHG393222 MRC393222 NAY393222 NKU393222 NUQ393222 OEM393222 OOI393222 OYE393222 PIA393222 PRW393222 QBS393222 QLO393222 QVK393222 RFG393222 RPC393222 RYY393222 SIU393222 SSQ393222 TCM393222 TMI393222 TWE393222 UGA393222 UPW393222 UZS393222 VJO393222 VTK393222 WDG393222 WNC393222 WWY393222 AO458758 KM458758 UI458758 AEE458758 AOA458758 AXW458758 BHS458758 BRO458758 CBK458758 CLG458758 CVC458758 DEY458758 DOU458758 DYQ458758 EIM458758 ESI458758 FCE458758 FMA458758 FVW458758 GFS458758 GPO458758 GZK458758 HJG458758 HTC458758 ICY458758 IMU458758 IWQ458758 JGM458758 JQI458758 KAE458758 KKA458758 KTW458758 LDS458758 LNO458758 LXK458758 MHG458758 MRC458758 NAY458758 NKU458758 NUQ458758 OEM458758 OOI458758 OYE458758 PIA458758 PRW458758 QBS458758 QLO458758 QVK458758 RFG458758 RPC458758 RYY458758 SIU458758 SSQ458758 TCM458758 TMI458758 TWE458758 UGA458758 UPW458758 UZS458758 VJO458758 VTK458758 WDG458758 WNC458758 WWY458758 AO524294 KM524294 UI524294 AEE524294 AOA524294 AXW524294 BHS524294 BRO524294 CBK524294 CLG524294 CVC524294 DEY524294 DOU524294 DYQ524294 EIM524294 ESI524294 FCE524294 FMA524294 FVW524294 GFS524294 GPO524294 GZK524294 HJG524294 HTC524294 ICY524294 IMU524294 IWQ524294 JGM524294 JQI524294 KAE524294 KKA524294 KTW524294 LDS524294 LNO524294 LXK524294 MHG524294 MRC524294 NAY524294 NKU524294 NUQ524294 OEM524294 OOI524294 OYE524294 PIA524294 PRW524294 QBS524294 QLO524294 QVK524294 RFG524294 RPC524294 RYY524294 SIU524294 SSQ524294 TCM524294 TMI524294 TWE524294 UGA524294 UPW524294 UZS524294 VJO524294 VTK524294 WDG524294 WNC524294 WWY524294 AO589830 KM589830 UI589830 AEE589830 AOA589830 AXW589830 BHS589830 BRO589830 CBK589830 CLG589830 CVC589830 DEY589830 DOU589830 DYQ589830 EIM589830 ESI589830 FCE589830 FMA589830 FVW589830 GFS589830 GPO589830 GZK589830 HJG589830 HTC589830 ICY589830 IMU589830 IWQ589830 JGM589830 JQI589830 KAE589830 KKA589830 KTW589830 LDS589830 LNO589830 LXK589830 MHG589830 MRC589830 NAY589830 NKU589830 NUQ589830 OEM589830 OOI589830 OYE589830 PIA589830 PRW589830 QBS589830 QLO589830 QVK589830 RFG589830 RPC589830 RYY589830 SIU589830 SSQ589830 TCM589830 TMI589830 TWE589830 UGA589830 UPW589830 UZS589830 VJO589830 VTK589830 WDG589830 WNC589830 WWY589830 AO655366 KM655366 UI655366 AEE655366 AOA655366 AXW655366 BHS655366 BRO655366 CBK655366 CLG655366 CVC655366 DEY655366 DOU655366 DYQ655366 EIM655366 ESI655366 FCE655366 FMA655366 FVW655366 GFS655366 GPO655366 GZK655366 HJG655366 HTC655366 ICY655366 IMU655366 IWQ655366 JGM655366 JQI655366 KAE655366 KKA655366 KTW655366 LDS655366 LNO655366 LXK655366 MHG655366 MRC655366 NAY655366 NKU655366 NUQ655366 OEM655366 OOI655366 OYE655366 PIA655366 PRW655366 QBS655366 QLO655366 QVK655366 RFG655366 RPC655366 RYY655366 SIU655366 SSQ655366 TCM655366 TMI655366 TWE655366 UGA655366 UPW655366 UZS655366 VJO655366 VTK655366 WDG655366 WNC655366 WWY655366 AO720902 KM720902 UI720902 AEE720902 AOA720902 AXW720902 BHS720902 BRO720902 CBK720902 CLG720902 CVC720902 DEY720902 DOU720902 DYQ720902 EIM720902 ESI720902 FCE720902 FMA720902 FVW720902 GFS720902 GPO720902 GZK720902 HJG720902 HTC720902 ICY720902 IMU720902 IWQ720902 JGM720902 JQI720902 KAE720902 KKA720902 KTW720902 LDS720902 LNO720902 LXK720902 MHG720902 MRC720902 NAY720902 NKU720902 NUQ720902 OEM720902 OOI720902 OYE720902 PIA720902 PRW720902 QBS720902 QLO720902 QVK720902 RFG720902 RPC720902 RYY720902 SIU720902 SSQ720902 TCM720902 TMI720902 TWE720902 UGA720902 UPW720902 UZS720902 VJO720902 VTK720902 WDG720902 WNC720902 WWY720902 AO786438 KM786438 UI786438 AEE786438 AOA786438 AXW786438 BHS786438 BRO786438 CBK786438 CLG786438 CVC786438 DEY786438 DOU786438 DYQ786438 EIM786438 ESI786438 FCE786438 FMA786438 FVW786438 GFS786438 GPO786438 GZK786438 HJG786438 HTC786438 ICY786438 IMU786438 IWQ786438 JGM786438 JQI786438 KAE786438 KKA786438 KTW786438 LDS786438 LNO786438 LXK786438 MHG786438 MRC786438 NAY786438 NKU786438 NUQ786438 OEM786438 OOI786438 OYE786438 PIA786438 PRW786438 QBS786438 QLO786438 QVK786438 RFG786438 RPC786438 RYY786438 SIU786438 SSQ786438 TCM786438 TMI786438 TWE786438 UGA786438 UPW786438 UZS786438 VJO786438 VTK786438 WDG786438 WNC786438 WWY786438 AO851974 KM851974 UI851974 AEE851974 AOA851974 AXW851974 BHS851974 BRO851974 CBK851974 CLG851974 CVC851974 DEY851974 DOU851974 DYQ851974 EIM851974 ESI851974 FCE851974 FMA851974 FVW851974 GFS851974 GPO851974 GZK851974 HJG851974 HTC851974 ICY851974 IMU851974 IWQ851974 JGM851974 JQI851974 KAE851974 KKA851974 KTW851974 LDS851974 LNO851974 LXK851974 MHG851974 MRC851974 NAY851974 NKU851974 NUQ851974 OEM851974 OOI851974 OYE851974 PIA851974 PRW851974 QBS851974 QLO851974 QVK851974 RFG851974 RPC851974 RYY851974 SIU851974 SSQ851974 TCM851974 TMI851974 TWE851974 UGA851974 UPW851974 UZS851974 VJO851974 VTK851974 WDG851974 WNC851974 WWY851974 AO917510 KM917510 UI917510 AEE917510 AOA917510 AXW917510 BHS917510 BRO917510 CBK917510 CLG917510 CVC917510 DEY917510 DOU917510 DYQ917510 EIM917510 ESI917510 FCE917510 FMA917510 FVW917510 GFS917510 GPO917510 GZK917510 HJG917510 HTC917510 ICY917510 IMU917510 IWQ917510 JGM917510 JQI917510 KAE917510 KKA917510 KTW917510 LDS917510 LNO917510 LXK917510 MHG917510 MRC917510 NAY917510 NKU917510 NUQ917510 OEM917510 OOI917510 OYE917510 PIA917510 PRW917510 QBS917510 QLO917510 QVK917510 RFG917510 RPC917510 RYY917510 SIU917510 SSQ917510 TCM917510 TMI917510 TWE917510 UGA917510 UPW917510 UZS917510 VJO917510 VTK917510 WDG917510 WNC917510 WWY917510 AO983046 KM983046 UI983046 AEE983046 AOA983046 AXW983046 BHS983046 BRO983046 CBK983046 CLG983046 CVC983046 DEY983046 DOU983046 DYQ983046 EIM983046 ESI983046 FCE983046 FMA983046 FVW983046 GFS983046 GPO983046 GZK983046 HJG983046 HTC983046 ICY983046 IMU983046 IWQ983046 JGM983046 JQI983046 KAE983046 KKA983046 KTW983046 LDS983046 LNO983046 LXK983046 MHG983046 MRC983046 NAY983046 NKU983046 NUQ983046 OEM983046 OOI983046 OYE983046 PIA983046 PRW983046 QBS983046 QLO983046 QVK983046 RFG983046 RPC983046 RYY983046 SIU983046 SSQ983046 TCM983046 TMI983046 TWE983046 UGA983046 UPW983046 UZS983046 VJO983046 VTK983046 WDG983046 WNC983046"/>
    <dataValidation allowBlank="1" showInputMessage="1" showErrorMessage="1" promptTitle="Schlauchleitungen" prompt="Schläuche müssen so angeordnet sein, dass keine Knickstellen und Scheuerstellen auftreten." sqref="WWY983045 AO65541 KM65541 UI65541 AEE65541 AOA65541 AXW65541 BHS65541 BRO65541 CBK65541 CLG65541 CVC65541 DEY65541 DOU65541 DYQ65541 EIM65541 ESI65541 FCE65541 FMA65541 FVW65541 GFS65541 GPO65541 GZK65541 HJG65541 HTC65541 ICY65541 IMU65541 IWQ65541 JGM65541 JQI65541 KAE65541 KKA65541 KTW65541 LDS65541 LNO65541 LXK65541 MHG65541 MRC65541 NAY65541 NKU65541 NUQ65541 OEM65541 OOI65541 OYE65541 PIA65541 PRW65541 QBS65541 QLO65541 QVK65541 RFG65541 RPC65541 RYY65541 SIU65541 SSQ65541 TCM65541 TMI65541 TWE65541 UGA65541 UPW65541 UZS65541 VJO65541 VTK65541 WDG65541 WNC65541 WWY65541 AO131077 KM131077 UI131077 AEE131077 AOA131077 AXW131077 BHS131077 BRO131077 CBK131077 CLG131077 CVC131077 DEY131077 DOU131077 DYQ131077 EIM131077 ESI131077 FCE131077 FMA131077 FVW131077 GFS131077 GPO131077 GZK131077 HJG131077 HTC131077 ICY131077 IMU131077 IWQ131077 JGM131077 JQI131077 KAE131077 KKA131077 KTW131077 LDS131077 LNO131077 LXK131077 MHG131077 MRC131077 NAY131077 NKU131077 NUQ131077 OEM131077 OOI131077 OYE131077 PIA131077 PRW131077 QBS131077 QLO131077 QVK131077 RFG131077 RPC131077 RYY131077 SIU131077 SSQ131077 TCM131077 TMI131077 TWE131077 UGA131077 UPW131077 UZS131077 VJO131077 VTK131077 WDG131077 WNC131077 WWY131077 AO196613 KM196613 UI196613 AEE196613 AOA196613 AXW196613 BHS196613 BRO196613 CBK196613 CLG196613 CVC196613 DEY196613 DOU196613 DYQ196613 EIM196613 ESI196613 FCE196613 FMA196613 FVW196613 GFS196613 GPO196613 GZK196613 HJG196613 HTC196613 ICY196613 IMU196613 IWQ196613 JGM196613 JQI196613 KAE196613 KKA196613 KTW196613 LDS196613 LNO196613 LXK196613 MHG196613 MRC196613 NAY196613 NKU196613 NUQ196613 OEM196613 OOI196613 OYE196613 PIA196613 PRW196613 QBS196613 QLO196613 QVK196613 RFG196613 RPC196613 RYY196613 SIU196613 SSQ196613 TCM196613 TMI196613 TWE196613 UGA196613 UPW196613 UZS196613 VJO196613 VTK196613 WDG196613 WNC196613 WWY196613 AO262149 KM262149 UI262149 AEE262149 AOA262149 AXW262149 BHS262149 BRO262149 CBK262149 CLG262149 CVC262149 DEY262149 DOU262149 DYQ262149 EIM262149 ESI262149 FCE262149 FMA262149 FVW262149 GFS262149 GPO262149 GZK262149 HJG262149 HTC262149 ICY262149 IMU262149 IWQ262149 JGM262149 JQI262149 KAE262149 KKA262149 KTW262149 LDS262149 LNO262149 LXK262149 MHG262149 MRC262149 NAY262149 NKU262149 NUQ262149 OEM262149 OOI262149 OYE262149 PIA262149 PRW262149 QBS262149 QLO262149 QVK262149 RFG262149 RPC262149 RYY262149 SIU262149 SSQ262149 TCM262149 TMI262149 TWE262149 UGA262149 UPW262149 UZS262149 VJO262149 VTK262149 WDG262149 WNC262149 WWY262149 AO327685 KM327685 UI327685 AEE327685 AOA327685 AXW327685 BHS327685 BRO327685 CBK327685 CLG327685 CVC327685 DEY327685 DOU327685 DYQ327685 EIM327685 ESI327685 FCE327685 FMA327685 FVW327685 GFS327685 GPO327685 GZK327685 HJG327685 HTC327685 ICY327685 IMU327685 IWQ327685 JGM327685 JQI327685 KAE327685 KKA327685 KTW327685 LDS327685 LNO327685 LXK327685 MHG327685 MRC327685 NAY327685 NKU327685 NUQ327685 OEM327685 OOI327685 OYE327685 PIA327685 PRW327685 QBS327685 QLO327685 QVK327685 RFG327685 RPC327685 RYY327685 SIU327685 SSQ327685 TCM327685 TMI327685 TWE327685 UGA327685 UPW327685 UZS327685 VJO327685 VTK327685 WDG327685 WNC327685 WWY327685 AO393221 KM393221 UI393221 AEE393221 AOA393221 AXW393221 BHS393221 BRO393221 CBK393221 CLG393221 CVC393221 DEY393221 DOU393221 DYQ393221 EIM393221 ESI393221 FCE393221 FMA393221 FVW393221 GFS393221 GPO393221 GZK393221 HJG393221 HTC393221 ICY393221 IMU393221 IWQ393221 JGM393221 JQI393221 KAE393221 KKA393221 KTW393221 LDS393221 LNO393221 LXK393221 MHG393221 MRC393221 NAY393221 NKU393221 NUQ393221 OEM393221 OOI393221 OYE393221 PIA393221 PRW393221 QBS393221 QLO393221 QVK393221 RFG393221 RPC393221 RYY393221 SIU393221 SSQ393221 TCM393221 TMI393221 TWE393221 UGA393221 UPW393221 UZS393221 VJO393221 VTK393221 WDG393221 WNC393221 WWY393221 AO458757 KM458757 UI458757 AEE458757 AOA458757 AXW458757 BHS458757 BRO458757 CBK458757 CLG458757 CVC458757 DEY458757 DOU458757 DYQ458757 EIM458757 ESI458757 FCE458757 FMA458757 FVW458757 GFS458757 GPO458757 GZK458757 HJG458757 HTC458757 ICY458757 IMU458757 IWQ458757 JGM458757 JQI458757 KAE458757 KKA458757 KTW458757 LDS458757 LNO458757 LXK458757 MHG458757 MRC458757 NAY458757 NKU458757 NUQ458757 OEM458757 OOI458757 OYE458757 PIA458757 PRW458757 QBS458757 QLO458757 QVK458757 RFG458757 RPC458757 RYY458757 SIU458757 SSQ458757 TCM458757 TMI458757 TWE458757 UGA458757 UPW458757 UZS458757 VJO458757 VTK458757 WDG458757 WNC458757 WWY458757 AO524293 KM524293 UI524293 AEE524293 AOA524293 AXW524293 BHS524293 BRO524293 CBK524293 CLG524293 CVC524293 DEY524293 DOU524293 DYQ524293 EIM524293 ESI524293 FCE524293 FMA524293 FVW524293 GFS524293 GPO524293 GZK524293 HJG524293 HTC524293 ICY524293 IMU524293 IWQ524293 JGM524293 JQI524293 KAE524293 KKA524293 KTW524293 LDS524293 LNO524293 LXK524293 MHG524293 MRC524293 NAY524293 NKU524293 NUQ524293 OEM524293 OOI524293 OYE524293 PIA524293 PRW524293 QBS524293 QLO524293 QVK524293 RFG524293 RPC524293 RYY524293 SIU524293 SSQ524293 TCM524293 TMI524293 TWE524293 UGA524293 UPW524293 UZS524293 VJO524293 VTK524293 WDG524293 WNC524293 WWY524293 AO589829 KM589829 UI589829 AEE589829 AOA589829 AXW589829 BHS589829 BRO589829 CBK589829 CLG589829 CVC589829 DEY589829 DOU589829 DYQ589829 EIM589829 ESI589829 FCE589829 FMA589829 FVW589829 GFS589829 GPO589829 GZK589829 HJG589829 HTC589829 ICY589829 IMU589829 IWQ589829 JGM589829 JQI589829 KAE589829 KKA589829 KTW589829 LDS589829 LNO589829 LXK589829 MHG589829 MRC589829 NAY589829 NKU589829 NUQ589829 OEM589829 OOI589829 OYE589829 PIA589829 PRW589829 QBS589829 QLO589829 QVK589829 RFG589829 RPC589829 RYY589829 SIU589829 SSQ589829 TCM589829 TMI589829 TWE589829 UGA589829 UPW589829 UZS589829 VJO589829 VTK589829 WDG589829 WNC589829 WWY589829 AO655365 KM655365 UI655365 AEE655365 AOA655365 AXW655365 BHS655365 BRO655365 CBK655365 CLG655365 CVC655365 DEY655365 DOU655365 DYQ655365 EIM655365 ESI655365 FCE655365 FMA655365 FVW655365 GFS655365 GPO655365 GZK655365 HJG655365 HTC655365 ICY655365 IMU655365 IWQ655365 JGM655365 JQI655365 KAE655365 KKA655365 KTW655365 LDS655365 LNO655365 LXK655365 MHG655365 MRC655365 NAY655365 NKU655365 NUQ655365 OEM655365 OOI655365 OYE655365 PIA655365 PRW655365 QBS655365 QLO655365 QVK655365 RFG655365 RPC655365 RYY655365 SIU655365 SSQ655365 TCM655365 TMI655365 TWE655365 UGA655365 UPW655365 UZS655365 VJO655365 VTK655365 WDG655365 WNC655365 WWY655365 AO720901 KM720901 UI720901 AEE720901 AOA720901 AXW720901 BHS720901 BRO720901 CBK720901 CLG720901 CVC720901 DEY720901 DOU720901 DYQ720901 EIM720901 ESI720901 FCE720901 FMA720901 FVW720901 GFS720901 GPO720901 GZK720901 HJG720901 HTC720901 ICY720901 IMU720901 IWQ720901 JGM720901 JQI720901 KAE720901 KKA720901 KTW720901 LDS720901 LNO720901 LXK720901 MHG720901 MRC720901 NAY720901 NKU720901 NUQ720901 OEM720901 OOI720901 OYE720901 PIA720901 PRW720901 QBS720901 QLO720901 QVK720901 RFG720901 RPC720901 RYY720901 SIU720901 SSQ720901 TCM720901 TMI720901 TWE720901 UGA720901 UPW720901 UZS720901 VJO720901 VTK720901 WDG720901 WNC720901 WWY720901 AO786437 KM786437 UI786437 AEE786437 AOA786437 AXW786437 BHS786437 BRO786437 CBK786437 CLG786437 CVC786437 DEY786437 DOU786437 DYQ786437 EIM786437 ESI786437 FCE786437 FMA786437 FVW786437 GFS786437 GPO786437 GZK786437 HJG786437 HTC786437 ICY786437 IMU786437 IWQ786437 JGM786437 JQI786437 KAE786437 KKA786437 KTW786437 LDS786437 LNO786437 LXK786437 MHG786437 MRC786437 NAY786437 NKU786437 NUQ786437 OEM786437 OOI786437 OYE786437 PIA786437 PRW786437 QBS786437 QLO786437 QVK786437 RFG786437 RPC786437 RYY786437 SIU786437 SSQ786437 TCM786437 TMI786437 TWE786437 UGA786437 UPW786437 UZS786437 VJO786437 VTK786437 WDG786437 WNC786437 WWY786437 AO851973 KM851973 UI851973 AEE851973 AOA851973 AXW851973 BHS851973 BRO851973 CBK851973 CLG851973 CVC851973 DEY851973 DOU851973 DYQ851973 EIM851973 ESI851973 FCE851973 FMA851973 FVW851973 GFS851973 GPO851973 GZK851973 HJG851973 HTC851973 ICY851973 IMU851973 IWQ851973 JGM851973 JQI851973 KAE851973 KKA851973 KTW851973 LDS851973 LNO851973 LXK851973 MHG851973 MRC851973 NAY851973 NKU851973 NUQ851973 OEM851973 OOI851973 OYE851973 PIA851973 PRW851973 QBS851973 QLO851973 QVK851973 RFG851973 RPC851973 RYY851973 SIU851973 SSQ851973 TCM851973 TMI851973 TWE851973 UGA851973 UPW851973 UZS851973 VJO851973 VTK851973 WDG851973 WNC851973 WWY851973 AO917509 KM917509 UI917509 AEE917509 AOA917509 AXW917509 BHS917509 BRO917509 CBK917509 CLG917509 CVC917509 DEY917509 DOU917509 DYQ917509 EIM917509 ESI917509 FCE917509 FMA917509 FVW917509 GFS917509 GPO917509 GZK917509 HJG917509 HTC917509 ICY917509 IMU917509 IWQ917509 JGM917509 JQI917509 KAE917509 KKA917509 KTW917509 LDS917509 LNO917509 LXK917509 MHG917509 MRC917509 NAY917509 NKU917509 NUQ917509 OEM917509 OOI917509 OYE917509 PIA917509 PRW917509 QBS917509 QLO917509 QVK917509 RFG917509 RPC917509 RYY917509 SIU917509 SSQ917509 TCM917509 TMI917509 TWE917509 UGA917509 UPW917509 UZS917509 VJO917509 VTK917509 WDG917509 WNC917509 WWY917509 AO983045 KM983045 UI983045 AEE983045 AOA983045 AXW983045 BHS983045 BRO983045 CBK983045 CLG983045 CVC983045 DEY983045 DOU983045 DYQ983045 EIM983045 ESI983045 FCE983045 FMA983045 FVW983045 GFS983045 GPO983045 GZK983045 HJG983045 HTC983045 ICY983045 IMU983045 IWQ983045 JGM983045 JQI983045 KAE983045 KKA983045 KTW983045 LDS983045 LNO983045 LXK983045 MHG983045 MRC983045 NAY983045 NKU983045 NUQ983045 OEM983045 OOI983045 OYE983045 PIA983045 PRW983045 QBS983045 QLO983045 QVK983045 RFG983045 RPC983045 RYY983045 SIU983045 SSQ983045 TCM983045 TMI983045 TWE983045 UGA983045 UPW983045 UZS983045 VJO983045 VTK983045 WDG983045 WNC983045"/>
    <dataValidation allowBlank="1" showInputMessage="1" showErrorMessage="1" promptTitle="Dichtigkeit" prompt="Sämtliche Leitungen müssen praxisüblichem Systemdruck dicht sein. " sqref="WWY983044 AO65540 KM65540 UI65540 AEE65540 AOA65540 AXW65540 BHS65540 BRO65540 CBK65540 CLG65540 CVC65540 DEY65540 DOU65540 DYQ65540 EIM65540 ESI65540 FCE65540 FMA65540 FVW65540 GFS65540 GPO65540 GZK65540 HJG65540 HTC65540 ICY65540 IMU65540 IWQ65540 JGM65540 JQI65540 KAE65540 KKA65540 KTW65540 LDS65540 LNO65540 LXK65540 MHG65540 MRC65540 NAY65540 NKU65540 NUQ65540 OEM65540 OOI65540 OYE65540 PIA65540 PRW65540 QBS65540 QLO65540 QVK65540 RFG65540 RPC65540 RYY65540 SIU65540 SSQ65540 TCM65540 TMI65540 TWE65540 UGA65540 UPW65540 UZS65540 VJO65540 VTK65540 WDG65540 WNC65540 WWY65540 AO131076 KM131076 UI131076 AEE131076 AOA131076 AXW131076 BHS131076 BRO131076 CBK131076 CLG131076 CVC131076 DEY131076 DOU131076 DYQ131076 EIM131076 ESI131076 FCE131076 FMA131076 FVW131076 GFS131076 GPO131076 GZK131076 HJG131076 HTC131076 ICY131076 IMU131076 IWQ131076 JGM131076 JQI131076 KAE131076 KKA131076 KTW131076 LDS131076 LNO131076 LXK131076 MHG131076 MRC131076 NAY131076 NKU131076 NUQ131076 OEM131076 OOI131076 OYE131076 PIA131076 PRW131076 QBS131076 QLO131076 QVK131076 RFG131076 RPC131076 RYY131076 SIU131076 SSQ131076 TCM131076 TMI131076 TWE131076 UGA131076 UPW131076 UZS131076 VJO131076 VTK131076 WDG131076 WNC131076 WWY131076 AO196612 KM196612 UI196612 AEE196612 AOA196612 AXW196612 BHS196612 BRO196612 CBK196612 CLG196612 CVC196612 DEY196612 DOU196612 DYQ196612 EIM196612 ESI196612 FCE196612 FMA196612 FVW196612 GFS196612 GPO196612 GZK196612 HJG196612 HTC196612 ICY196612 IMU196612 IWQ196612 JGM196612 JQI196612 KAE196612 KKA196612 KTW196612 LDS196612 LNO196612 LXK196612 MHG196612 MRC196612 NAY196612 NKU196612 NUQ196612 OEM196612 OOI196612 OYE196612 PIA196612 PRW196612 QBS196612 QLO196612 QVK196612 RFG196612 RPC196612 RYY196612 SIU196612 SSQ196612 TCM196612 TMI196612 TWE196612 UGA196612 UPW196612 UZS196612 VJO196612 VTK196612 WDG196612 WNC196612 WWY196612 AO262148 KM262148 UI262148 AEE262148 AOA262148 AXW262148 BHS262148 BRO262148 CBK262148 CLG262148 CVC262148 DEY262148 DOU262148 DYQ262148 EIM262148 ESI262148 FCE262148 FMA262148 FVW262148 GFS262148 GPO262148 GZK262148 HJG262148 HTC262148 ICY262148 IMU262148 IWQ262148 JGM262148 JQI262148 KAE262148 KKA262148 KTW262148 LDS262148 LNO262148 LXK262148 MHG262148 MRC262148 NAY262148 NKU262148 NUQ262148 OEM262148 OOI262148 OYE262148 PIA262148 PRW262148 QBS262148 QLO262148 QVK262148 RFG262148 RPC262148 RYY262148 SIU262148 SSQ262148 TCM262148 TMI262148 TWE262148 UGA262148 UPW262148 UZS262148 VJO262148 VTK262148 WDG262148 WNC262148 WWY262148 AO327684 KM327684 UI327684 AEE327684 AOA327684 AXW327684 BHS327684 BRO327684 CBK327684 CLG327684 CVC327684 DEY327684 DOU327684 DYQ327684 EIM327684 ESI327684 FCE327684 FMA327684 FVW327684 GFS327684 GPO327684 GZK327684 HJG327684 HTC327684 ICY327684 IMU327684 IWQ327684 JGM327684 JQI327684 KAE327684 KKA327684 KTW327684 LDS327684 LNO327684 LXK327684 MHG327684 MRC327684 NAY327684 NKU327684 NUQ327684 OEM327684 OOI327684 OYE327684 PIA327684 PRW327684 QBS327684 QLO327684 QVK327684 RFG327684 RPC327684 RYY327684 SIU327684 SSQ327684 TCM327684 TMI327684 TWE327684 UGA327684 UPW327684 UZS327684 VJO327684 VTK327684 WDG327684 WNC327684 WWY327684 AO393220 KM393220 UI393220 AEE393220 AOA393220 AXW393220 BHS393220 BRO393220 CBK393220 CLG393220 CVC393220 DEY393220 DOU393220 DYQ393220 EIM393220 ESI393220 FCE393220 FMA393220 FVW393220 GFS393220 GPO393220 GZK393220 HJG393220 HTC393220 ICY393220 IMU393220 IWQ393220 JGM393220 JQI393220 KAE393220 KKA393220 KTW393220 LDS393220 LNO393220 LXK393220 MHG393220 MRC393220 NAY393220 NKU393220 NUQ393220 OEM393220 OOI393220 OYE393220 PIA393220 PRW393220 QBS393220 QLO393220 QVK393220 RFG393220 RPC393220 RYY393220 SIU393220 SSQ393220 TCM393220 TMI393220 TWE393220 UGA393220 UPW393220 UZS393220 VJO393220 VTK393220 WDG393220 WNC393220 WWY393220 AO458756 KM458756 UI458756 AEE458756 AOA458756 AXW458756 BHS458756 BRO458756 CBK458756 CLG458756 CVC458756 DEY458756 DOU458756 DYQ458756 EIM458756 ESI458756 FCE458756 FMA458756 FVW458756 GFS458756 GPO458756 GZK458756 HJG458756 HTC458756 ICY458756 IMU458756 IWQ458756 JGM458756 JQI458756 KAE458756 KKA458756 KTW458756 LDS458756 LNO458756 LXK458756 MHG458756 MRC458756 NAY458756 NKU458756 NUQ458756 OEM458756 OOI458756 OYE458756 PIA458756 PRW458756 QBS458756 QLO458756 QVK458756 RFG458756 RPC458756 RYY458756 SIU458756 SSQ458756 TCM458756 TMI458756 TWE458756 UGA458756 UPW458756 UZS458756 VJO458756 VTK458756 WDG458756 WNC458756 WWY458756 AO524292 KM524292 UI524292 AEE524292 AOA524292 AXW524292 BHS524292 BRO524292 CBK524292 CLG524292 CVC524292 DEY524292 DOU524292 DYQ524292 EIM524292 ESI524292 FCE524292 FMA524292 FVW524292 GFS524292 GPO524292 GZK524292 HJG524292 HTC524292 ICY524292 IMU524292 IWQ524292 JGM524292 JQI524292 KAE524292 KKA524292 KTW524292 LDS524292 LNO524292 LXK524292 MHG524292 MRC524292 NAY524292 NKU524292 NUQ524292 OEM524292 OOI524292 OYE524292 PIA524292 PRW524292 QBS524292 QLO524292 QVK524292 RFG524292 RPC524292 RYY524292 SIU524292 SSQ524292 TCM524292 TMI524292 TWE524292 UGA524292 UPW524292 UZS524292 VJO524292 VTK524292 WDG524292 WNC524292 WWY524292 AO589828 KM589828 UI589828 AEE589828 AOA589828 AXW589828 BHS589828 BRO589828 CBK589828 CLG589828 CVC589828 DEY589828 DOU589828 DYQ589828 EIM589828 ESI589828 FCE589828 FMA589828 FVW589828 GFS589828 GPO589828 GZK589828 HJG589828 HTC589828 ICY589828 IMU589828 IWQ589828 JGM589828 JQI589828 KAE589828 KKA589828 KTW589828 LDS589828 LNO589828 LXK589828 MHG589828 MRC589828 NAY589828 NKU589828 NUQ589828 OEM589828 OOI589828 OYE589828 PIA589828 PRW589828 QBS589828 QLO589828 QVK589828 RFG589828 RPC589828 RYY589828 SIU589828 SSQ589828 TCM589828 TMI589828 TWE589828 UGA589828 UPW589828 UZS589828 VJO589828 VTK589828 WDG589828 WNC589828 WWY589828 AO655364 KM655364 UI655364 AEE655364 AOA655364 AXW655364 BHS655364 BRO655364 CBK655364 CLG655364 CVC655364 DEY655364 DOU655364 DYQ655364 EIM655364 ESI655364 FCE655364 FMA655364 FVW655364 GFS655364 GPO655364 GZK655364 HJG655364 HTC655364 ICY655364 IMU655364 IWQ655364 JGM655364 JQI655364 KAE655364 KKA655364 KTW655364 LDS655364 LNO655364 LXK655364 MHG655364 MRC655364 NAY655364 NKU655364 NUQ655364 OEM655364 OOI655364 OYE655364 PIA655364 PRW655364 QBS655364 QLO655364 QVK655364 RFG655364 RPC655364 RYY655364 SIU655364 SSQ655364 TCM655364 TMI655364 TWE655364 UGA655364 UPW655364 UZS655364 VJO655364 VTK655364 WDG655364 WNC655364 WWY655364 AO720900 KM720900 UI720900 AEE720900 AOA720900 AXW720900 BHS720900 BRO720900 CBK720900 CLG720900 CVC720900 DEY720900 DOU720900 DYQ720900 EIM720900 ESI720900 FCE720900 FMA720900 FVW720900 GFS720900 GPO720900 GZK720900 HJG720900 HTC720900 ICY720900 IMU720900 IWQ720900 JGM720900 JQI720900 KAE720900 KKA720900 KTW720900 LDS720900 LNO720900 LXK720900 MHG720900 MRC720900 NAY720900 NKU720900 NUQ720900 OEM720900 OOI720900 OYE720900 PIA720900 PRW720900 QBS720900 QLO720900 QVK720900 RFG720900 RPC720900 RYY720900 SIU720900 SSQ720900 TCM720900 TMI720900 TWE720900 UGA720900 UPW720900 UZS720900 VJO720900 VTK720900 WDG720900 WNC720900 WWY720900 AO786436 KM786436 UI786436 AEE786436 AOA786436 AXW786436 BHS786436 BRO786436 CBK786436 CLG786436 CVC786436 DEY786436 DOU786436 DYQ786436 EIM786436 ESI786436 FCE786436 FMA786436 FVW786436 GFS786436 GPO786436 GZK786436 HJG786436 HTC786436 ICY786436 IMU786436 IWQ786436 JGM786436 JQI786436 KAE786436 KKA786436 KTW786436 LDS786436 LNO786436 LXK786436 MHG786436 MRC786436 NAY786436 NKU786436 NUQ786436 OEM786436 OOI786436 OYE786436 PIA786436 PRW786436 QBS786436 QLO786436 QVK786436 RFG786436 RPC786436 RYY786436 SIU786436 SSQ786436 TCM786436 TMI786436 TWE786436 UGA786436 UPW786436 UZS786436 VJO786436 VTK786436 WDG786436 WNC786436 WWY786436 AO851972 KM851972 UI851972 AEE851972 AOA851972 AXW851972 BHS851972 BRO851972 CBK851972 CLG851972 CVC851972 DEY851972 DOU851972 DYQ851972 EIM851972 ESI851972 FCE851972 FMA851972 FVW851972 GFS851972 GPO851972 GZK851972 HJG851972 HTC851972 ICY851972 IMU851972 IWQ851972 JGM851972 JQI851972 KAE851972 KKA851972 KTW851972 LDS851972 LNO851972 LXK851972 MHG851972 MRC851972 NAY851972 NKU851972 NUQ851972 OEM851972 OOI851972 OYE851972 PIA851972 PRW851972 QBS851972 QLO851972 QVK851972 RFG851972 RPC851972 RYY851972 SIU851972 SSQ851972 TCM851972 TMI851972 TWE851972 UGA851972 UPW851972 UZS851972 VJO851972 VTK851972 WDG851972 WNC851972 WWY851972 AO917508 KM917508 UI917508 AEE917508 AOA917508 AXW917508 BHS917508 BRO917508 CBK917508 CLG917508 CVC917508 DEY917508 DOU917508 DYQ917508 EIM917508 ESI917508 FCE917508 FMA917508 FVW917508 GFS917508 GPO917508 GZK917508 HJG917508 HTC917508 ICY917508 IMU917508 IWQ917508 JGM917508 JQI917508 KAE917508 KKA917508 KTW917508 LDS917508 LNO917508 LXK917508 MHG917508 MRC917508 NAY917508 NKU917508 NUQ917508 OEM917508 OOI917508 OYE917508 PIA917508 PRW917508 QBS917508 QLO917508 QVK917508 RFG917508 RPC917508 RYY917508 SIU917508 SSQ917508 TCM917508 TMI917508 TWE917508 UGA917508 UPW917508 UZS917508 VJO917508 VTK917508 WDG917508 WNC917508 WWY917508 AO983044 KM983044 UI983044 AEE983044 AOA983044 AXW983044 BHS983044 BRO983044 CBK983044 CLG983044 CVC983044 DEY983044 DOU983044 DYQ983044 EIM983044 ESI983044 FCE983044 FMA983044 FVW983044 GFS983044 GPO983044 GZK983044 HJG983044 HTC983044 ICY983044 IMU983044 IWQ983044 JGM983044 JQI983044 KAE983044 KKA983044 KTW983044 LDS983044 LNO983044 LXK983044 MHG983044 MRC983044 NAY983044 NKU983044 NUQ983044 OEM983044 OOI983044 OYE983044 PIA983044 PRW983044 QBS983044 QLO983044 QVK983044 RFG983044 RPC983044 RYY983044 SIU983044 SSQ983044 TCM983044 TMI983044 TWE983044 UGA983044 UPW983044 UZS983044 VJO983044 VTK983044 WDG983044 WNC983044"/>
    <dataValidation type="list" allowBlank="1" showInputMessage="1" showErrorMessage="1" sqref="WXB983030:WXG983030 AR65526:AW65526 KP65526:KU65526 UL65526:UQ65526 AEH65526:AEM65526 AOD65526:AOI65526 AXZ65526:AYE65526 BHV65526:BIA65526 BRR65526:BRW65526 CBN65526:CBS65526 CLJ65526:CLO65526 CVF65526:CVK65526 DFB65526:DFG65526 DOX65526:DPC65526 DYT65526:DYY65526 EIP65526:EIU65526 ESL65526:ESQ65526 FCH65526:FCM65526 FMD65526:FMI65526 FVZ65526:FWE65526 GFV65526:GGA65526 GPR65526:GPW65526 GZN65526:GZS65526 HJJ65526:HJO65526 HTF65526:HTK65526 IDB65526:IDG65526 IMX65526:INC65526 IWT65526:IWY65526 JGP65526:JGU65526 JQL65526:JQQ65526 KAH65526:KAM65526 KKD65526:KKI65526 KTZ65526:KUE65526 LDV65526:LEA65526 LNR65526:LNW65526 LXN65526:LXS65526 MHJ65526:MHO65526 MRF65526:MRK65526 NBB65526:NBG65526 NKX65526:NLC65526 NUT65526:NUY65526 OEP65526:OEU65526 OOL65526:OOQ65526 OYH65526:OYM65526 PID65526:PII65526 PRZ65526:PSE65526 QBV65526:QCA65526 QLR65526:QLW65526 QVN65526:QVS65526 RFJ65526:RFO65526 RPF65526:RPK65526 RZB65526:RZG65526 SIX65526:SJC65526 SST65526:SSY65526 TCP65526:TCU65526 TML65526:TMQ65526 TWH65526:TWM65526 UGD65526:UGI65526 UPZ65526:UQE65526 UZV65526:VAA65526 VJR65526:VJW65526 VTN65526:VTS65526 WDJ65526:WDO65526 WNF65526:WNK65526 WXB65526:WXG65526 AR131062:AW131062 KP131062:KU131062 UL131062:UQ131062 AEH131062:AEM131062 AOD131062:AOI131062 AXZ131062:AYE131062 BHV131062:BIA131062 BRR131062:BRW131062 CBN131062:CBS131062 CLJ131062:CLO131062 CVF131062:CVK131062 DFB131062:DFG131062 DOX131062:DPC131062 DYT131062:DYY131062 EIP131062:EIU131062 ESL131062:ESQ131062 FCH131062:FCM131062 FMD131062:FMI131062 FVZ131062:FWE131062 GFV131062:GGA131062 GPR131062:GPW131062 GZN131062:GZS131062 HJJ131062:HJO131062 HTF131062:HTK131062 IDB131062:IDG131062 IMX131062:INC131062 IWT131062:IWY131062 JGP131062:JGU131062 JQL131062:JQQ131062 KAH131062:KAM131062 KKD131062:KKI131062 KTZ131062:KUE131062 LDV131062:LEA131062 LNR131062:LNW131062 LXN131062:LXS131062 MHJ131062:MHO131062 MRF131062:MRK131062 NBB131062:NBG131062 NKX131062:NLC131062 NUT131062:NUY131062 OEP131062:OEU131062 OOL131062:OOQ131062 OYH131062:OYM131062 PID131062:PII131062 PRZ131062:PSE131062 QBV131062:QCA131062 QLR131062:QLW131062 QVN131062:QVS131062 RFJ131062:RFO131062 RPF131062:RPK131062 RZB131062:RZG131062 SIX131062:SJC131062 SST131062:SSY131062 TCP131062:TCU131062 TML131062:TMQ131062 TWH131062:TWM131062 UGD131062:UGI131062 UPZ131062:UQE131062 UZV131062:VAA131062 VJR131062:VJW131062 VTN131062:VTS131062 WDJ131062:WDO131062 WNF131062:WNK131062 WXB131062:WXG131062 AR196598:AW196598 KP196598:KU196598 UL196598:UQ196598 AEH196598:AEM196598 AOD196598:AOI196598 AXZ196598:AYE196598 BHV196598:BIA196598 BRR196598:BRW196598 CBN196598:CBS196598 CLJ196598:CLO196598 CVF196598:CVK196598 DFB196598:DFG196598 DOX196598:DPC196598 DYT196598:DYY196598 EIP196598:EIU196598 ESL196598:ESQ196598 FCH196598:FCM196598 FMD196598:FMI196598 FVZ196598:FWE196598 GFV196598:GGA196598 GPR196598:GPW196598 GZN196598:GZS196598 HJJ196598:HJO196598 HTF196598:HTK196598 IDB196598:IDG196598 IMX196598:INC196598 IWT196598:IWY196598 JGP196598:JGU196598 JQL196598:JQQ196598 KAH196598:KAM196598 KKD196598:KKI196598 KTZ196598:KUE196598 LDV196598:LEA196598 LNR196598:LNW196598 LXN196598:LXS196598 MHJ196598:MHO196598 MRF196598:MRK196598 NBB196598:NBG196598 NKX196598:NLC196598 NUT196598:NUY196598 OEP196598:OEU196598 OOL196598:OOQ196598 OYH196598:OYM196598 PID196598:PII196598 PRZ196598:PSE196598 QBV196598:QCA196598 QLR196598:QLW196598 QVN196598:QVS196598 RFJ196598:RFO196598 RPF196598:RPK196598 RZB196598:RZG196598 SIX196598:SJC196598 SST196598:SSY196598 TCP196598:TCU196598 TML196598:TMQ196598 TWH196598:TWM196598 UGD196598:UGI196598 UPZ196598:UQE196598 UZV196598:VAA196598 VJR196598:VJW196598 VTN196598:VTS196598 WDJ196598:WDO196598 WNF196598:WNK196598 WXB196598:WXG196598 AR262134:AW262134 KP262134:KU262134 UL262134:UQ262134 AEH262134:AEM262134 AOD262134:AOI262134 AXZ262134:AYE262134 BHV262134:BIA262134 BRR262134:BRW262134 CBN262134:CBS262134 CLJ262134:CLO262134 CVF262134:CVK262134 DFB262134:DFG262134 DOX262134:DPC262134 DYT262134:DYY262134 EIP262134:EIU262134 ESL262134:ESQ262134 FCH262134:FCM262134 FMD262134:FMI262134 FVZ262134:FWE262134 GFV262134:GGA262134 GPR262134:GPW262134 GZN262134:GZS262134 HJJ262134:HJO262134 HTF262134:HTK262134 IDB262134:IDG262134 IMX262134:INC262134 IWT262134:IWY262134 JGP262134:JGU262134 JQL262134:JQQ262134 KAH262134:KAM262134 KKD262134:KKI262134 KTZ262134:KUE262134 LDV262134:LEA262134 LNR262134:LNW262134 LXN262134:LXS262134 MHJ262134:MHO262134 MRF262134:MRK262134 NBB262134:NBG262134 NKX262134:NLC262134 NUT262134:NUY262134 OEP262134:OEU262134 OOL262134:OOQ262134 OYH262134:OYM262134 PID262134:PII262134 PRZ262134:PSE262134 QBV262134:QCA262134 QLR262134:QLW262134 QVN262134:QVS262134 RFJ262134:RFO262134 RPF262134:RPK262134 RZB262134:RZG262134 SIX262134:SJC262134 SST262134:SSY262134 TCP262134:TCU262134 TML262134:TMQ262134 TWH262134:TWM262134 UGD262134:UGI262134 UPZ262134:UQE262134 UZV262134:VAA262134 VJR262134:VJW262134 VTN262134:VTS262134 WDJ262134:WDO262134 WNF262134:WNK262134 WXB262134:WXG262134 AR327670:AW327670 KP327670:KU327670 UL327670:UQ327670 AEH327670:AEM327670 AOD327670:AOI327670 AXZ327670:AYE327670 BHV327670:BIA327670 BRR327670:BRW327670 CBN327670:CBS327670 CLJ327670:CLO327670 CVF327670:CVK327670 DFB327670:DFG327670 DOX327670:DPC327670 DYT327670:DYY327670 EIP327670:EIU327670 ESL327670:ESQ327670 FCH327670:FCM327670 FMD327670:FMI327670 FVZ327670:FWE327670 GFV327670:GGA327670 GPR327670:GPW327670 GZN327670:GZS327670 HJJ327670:HJO327670 HTF327670:HTK327670 IDB327670:IDG327670 IMX327670:INC327670 IWT327670:IWY327670 JGP327670:JGU327670 JQL327670:JQQ327670 KAH327670:KAM327670 KKD327670:KKI327670 KTZ327670:KUE327670 LDV327670:LEA327670 LNR327670:LNW327670 LXN327670:LXS327670 MHJ327670:MHO327670 MRF327670:MRK327670 NBB327670:NBG327670 NKX327670:NLC327670 NUT327670:NUY327670 OEP327670:OEU327670 OOL327670:OOQ327670 OYH327670:OYM327670 PID327670:PII327670 PRZ327670:PSE327670 QBV327670:QCA327670 QLR327670:QLW327670 QVN327670:QVS327670 RFJ327670:RFO327670 RPF327670:RPK327670 RZB327670:RZG327670 SIX327670:SJC327670 SST327670:SSY327670 TCP327670:TCU327670 TML327670:TMQ327670 TWH327670:TWM327670 UGD327670:UGI327670 UPZ327670:UQE327670 UZV327670:VAA327670 VJR327670:VJW327670 VTN327670:VTS327670 WDJ327670:WDO327670 WNF327670:WNK327670 WXB327670:WXG327670 AR393206:AW393206 KP393206:KU393206 UL393206:UQ393206 AEH393206:AEM393206 AOD393206:AOI393206 AXZ393206:AYE393206 BHV393206:BIA393206 BRR393206:BRW393206 CBN393206:CBS393206 CLJ393206:CLO393206 CVF393206:CVK393206 DFB393206:DFG393206 DOX393206:DPC393206 DYT393206:DYY393206 EIP393206:EIU393206 ESL393206:ESQ393206 FCH393206:FCM393206 FMD393206:FMI393206 FVZ393206:FWE393206 GFV393206:GGA393206 GPR393206:GPW393206 GZN393206:GZS393206 HJJ393206:HJO393206 HTF393206:HTK393206 IDB393206:IDG393206 IMX393206:INC393206 IWT393206:IWY393206 JGP393206:JGU393206 JQL393206:JQQ393206 KAH393206:KAM393206 KKD393206:KKI393206 KTZ393206:KUE393206 LDV393206:LEA393206 LNR393206:LNW393206 LXN393206:LXS393206 MHJ393206:MHO393206 MRF393206:MRK393206 NBB393206:NBG393206 NKX393206:NLC393206 NUT393206:NUY393206 OEP393206:OEU393206 OOL393206:OOQ393206 OYH393206:OYM393206 PID393206:PII393206 PRZ393206:PSE393206 QBV393206:QCA393206 QLR393206:QLW393206 QVN393206:QVS393206 RFJ393206:RFO393206 RPF393206:RPK393206 RZB393206:RZG393206 SIX393206:SJC393206 SST393206:SSY393206 TCP393206:TCU393206 TML393206:TMQ393206 TWH393206:TWM393206 UGD393206:UGI393206 UPZ393206:UQE393206 UZV393206:VAA393206 VJR393206:VJW393206 VTN393206:VTS393206 WDJ393206:WDO393206 WNF393206:WNK393206 WXB393206:WXG393206 AR458742:AW458742 KP458742:KU458742 UL458742:UQ458742 AEH458742:AEM458742 AOD458742:AOI458742 AXZ458742:AYE458742 BHV458742:BIA458742 BRR458742:BRW458742 CBN458742:CBS458742 CLJ458742:CLO458742 CVF458742:CVK458742 DFB458742:DFG458742 DOX458742:DPC458742 DYT458742:DYY458742 EIP458742:EIU458742 ESL458742:ESQ458742 FCH458742:FCM458742 FMD458742:FMI458742 FVZ458742:FWE458742 GFV458742:GGA458742 GPR458742:GPW458742 GZN458742:GZS458742 HJJ458742:HJO458742 HTF458742:HTK458742 IDB458742:IDG458742 IMX458742:INC458742 IWT458742:IWY458742 JGP458742:JGU458742 JQL458742:JQQ458742 KAH458742:KAM458742 KKD458742:KKI458742 KTZ458742:KUE458742 LDV458742:LEA458742 LNR458742:LNW458742 LXN458742:LXS458742 MHJ458742:MHO458742 MRF458742:MRK458742 NBB458742:NBG458742 NKX458742:NLC458742 NUT458742:NUY458742 OEP458742:OEU458742 OOL458742:OOQ458742 OYH458742:OYM458742 PID458742:PII458742 PRZ458742:PSE458742 QBV458742:QCA458742 QLR458742:QLW458742 QVN458742:QVS458742 RFJ458742:RFO458742 RPF458742:RPK458742 RZB458742:RZG458742 SIX458742:SJC458742 SST458742:SSY458742 TCP458742:TCU458742 TML458742:TMQ458742 TWH458742:TWM458742 UGD458742:UGI458742 UPZ458742:UQE458742 UZV458742:VAA458742 VJR458742:VJW458742 VTN458742:VTS458742 WDJ458742:WDO458742 WNF458742:WNK458742 WXB458742:WXG458742 AR524278:AW524278 KP524278:KU524278 UL524278:UQ524278 AEH524278:AEM524278 AOD524278:AOI524278 AXZ524278:AYE524278 BHV524278:BIA524278 BRR524278:BRW524278 CBN524278:CBS524278 CLJ524278:CLO524278 CVF524278:CVK524278 DFB524278:DFG524278 DOX524278:DPC524278 DYT524278:DYY524278 EIP524278:EIU524278 ESL524278:ESQ524278 FCH524278:FCM524278 FMD524278:FMI524278 FVZ524278:FWE524278 GFV524278:GGA524278 GPR524278:GPW524278 GZN524278:GZS524278 HJJ524278:HJO524278 HTF524278:HTK524278 IDB524278:IDG524278 IMX524278:INC524278 IWT524278:IWY524278 JGP524278:JGU524278 JQL524278:JQQ524278 KAH524278:KAM524278 KKD524278:KKI524278 KTZ524278:KUE524278 LDV524278:LEA524278 LNR524278:LNW524278 LXN524278:LXS524278 MHJ524278:MHO524278 MRF524278:MRK524278 NBB524278:NBG524278 NKX524278:NLC524278 NUT524278:NUY524278 OEP524278:OEU524278 OOL524278:OOQ524278 OYH524278:OYM524278 PID524278:PII524278 PRZ524278:PSE524278 QBV524278:QCA524278 QLR524278:QLW524278 QVN524278:QVS524278 RFJ524278:RFO524278 RPF524278:RPK524278 RZB524278:RZG524278 SIX524278:SJC524278 SST524278:SSY524278 TCP524278:TCU524278 TML524278:TMQ524278 TWH524278:TWM524278 UGD524278:UGI524278 UPZ524278:UQE524278 UZV524278:VAA524278 VJR524278:VJW524278 VTN524278:VTS524278 WDJ524278:WDO524278 WNF524278:WNK524278 WXB524278:WXG524278 AR589814:AW589814 KP589814:KU589814 UL589814:UQ589814 AEH589814:AEM589814 AOD589814:AOI589814 AXZ589814:AYE589814 BHV589814:BIA589814 BRR589814:BRW589814 CBN589814:CBS589814 CLJ589814:CLO589814 CVF589814:CVK589814 DFB589814:DFG589814 DOX589814:DPC589814 DYT589814:DYY589814 EIP589814:EIU589814 ESL589814:ESQ589814 FCH589814:FCM589814 FMD589814:FMI589814 FVZ589814:FWE589814 GFV589814:GGA589814 GPR589814:GPW589814 GZN589814:GZS589814 HJJ589814:HJO589814 HTF589814:HTK589814 IDB589814:IDG589814 IMX589814:INC589814 IWT589814:IWY589814 JGP589814:JGU589814 JQL589814:JQQ589814 KAH589814:KAM589814 KKD589814:KKI589814 KTZ589814:KUE589814 LDV589814:LEA589814 LNR589814:LNW589814 LXN589814:LXS589814 MHJ589814:MHO589814 MRF589814:MRK589814 NBB589814:NBG589814 NKX589814:NLC589814 NUT589814:NUY589814 OEP589814:OEU589814 OOL589814:OOQ589814 OYH589814:OYM589814 PID589814:PII589814 PRZ589814:PSE589814 QBV589814:QCA589814 QLR589814:QLW589814 QVN589814:QVS589814 RFJ589814:RFO589814 RPF589814:RPK589814 RZB589814:RZG589814 SIX589814:SJC589814 SST589814:SSY589814 TCP589814:TCU589814 TML589814:TMQ589814 TWH589814:TWM589814 UGD589814:UGI589814 UPZ589814:UQE589814 UZV589814:VAA589814 VJR589814:VJW589814 VTN589814:VTS589814 WDJ589814:WDO589814 WNF589814:WNK589814 WXB589814:WXG589814 AR655350:AW655350 KP655350:KU655350 UL655350:UQ655350 AEH655350:AEM655350 AOD655350:AOI655350 AXZ655350:AYE655350 BHV655350:BIA655350 BRR655350:BRW655350 CBN655350:CBS655350 CLJ655350:CLO655350 CVF655350:CVK655350 DFB655350:DFG655350 DOX655350:DPC655350 DYT655350:DYY655350 EIP655350:EIU655350 ESL655350:ESQ655350 FCH655350:FCM655350 FMD655350:FMI655350 FVZ655350:FWE655350 GFV655350:GGA655350 GPR655350:GPW655350 GZN655350:GZS655350 HJJ655350:HJO655350 HTF655350:HTK655350 IDB655350:IDG655350 IMX655350:INC655350 IWT655350:IWY655350 JGP655350:JGU655350 JQL655350:JQQ655350 KAH655350:KAM655350 KKD655350:KKI655350 KTZ655350:KUE655350 LDV655350:LEA655350 LNR655350:LNW655350 LXN655350:LXS655350 MHJ655350:MHO655350 MRF655350:MRK655350 NBB655350:NBG655350 NKX655350:NLC655350 NUT655350:NUY655350 OEP655350:OEU655350 OOL655350:OOQ655350 OYH655350:OYM655350 PID655350:PII655350 PRZ655350:PSE655350 QBV655350:QCA655350 QLR655350:QLW655350 QVN655350:QVS655350 RFJ655350:RFO655350 RPF655350:RPK655350 RZB655350:RZG655350 SIX655350:SJC655350 SST655350:SSY655350 TCP655350:TCU655350 TML655350:TMQ655350 TWH655350:TWM655350 UGD655350:UGI655350 UPZ655350:UQE655350 UZV655350:VAA655350 VJR655350:VJW655350 VTN655350:VTS655350 WDJ655350:WDO655350 WNF655350:WNK655350 WXB655350:WXG655350 AR720886:AW720886 KP720886:KU720886 UL720886:UQ720886 AEH720886:AEM720886 AOD720886:AOI720886 AXZ720886:AYE720886 BHV720886:BIA720886 BRR720886:BRW720886 CBN720886:CBS720886 CLJ720886:CLO720886 CVF720886:CVK720886 DFB720886:DFG720886 DOX720886:DPC720886 DYT720886:DYY720886 EIP720886:EIU720886 ESL720886:ESQ720886 FCH720886:FCM720886 FMD720886:FMI720886 FVZ720886:FWE720886 GFV720886:GGA720886 GPR720886:GPW720886 GZN720886:GZS720886 HJJ720886:HJO720886 HTF720886:HTK720886 IDB720886:IDG720886 IMX720886:INC720886 IWT720886:IWY720886 JGP720886:JGU720886 JQL720886:JQQ720886 KAH720886:KAM720886 KKD720886:KKI720886 KTZ720886:KUE720886 LDV720886:LEA720886 LNR720886:LNW720886 LXN720886:LXS720886 MHJ720886:MHO720886 MRF720886:MRK720886 NBB720886:NBG720886 NKX720886:NLC720886 NUT720886:NUY720886 OEP720886:OEU720886 OOL720886:OOQ720886 OYH720886:OYM720886 PID720886:PII720886 PRZ720886:PSE720886 QBV720886:QCA720886 QLR720886:QLW720886 QVN720886:QVS720886 RFJ720886:RFO720886 RPF720886:RPK720886 RZB720886:RZG720886 SIX720886:SJC720886 SST720886:SSY720886 TCP720886:TCU720886 TML720886:TMQ720886 TWH720886:TWM720886 UGD720886:UGI720886 UPZ720886:UQE720886 UZV720886:VAA720886 VJR720886:VJW720886 VTN720886:VTS720886 WDJ720886:WDO720886 WNF720886:WNK720886 WXB720886:WXG720886 AR786422:AW786422 KP786422:KU786422 UL786422:UQ786422 AEH786422:AEM786422 AOD786422:AOI786422 AXZ786422:AYE786422 BHV786422:BIA786422 BRR786422:BRW786422 CBN786422:CBS786422 CLJ786422:CLO786422 CVF786422:CVK786422 DFB786422:DFG786422 DOX786422:DPC786422 DYT786422:DYY786422 EIP786422:EIU786422 ESL786422:ESQ786422 FCH786422:FCM786422 FMD786422:FMI786422 FVZ786422:FWE786422 GFV786422:GGA786422 GPR786422:GPW786422 GZN786422:GZS786422 HJJ786422:HJO786422 HTF786422:HTK786422 IDB786422:IDG786422 IMX786422:INC786422 IWT786422:IWY786422 JGP786422:JGU786422 JQL786422:JQQ786422 KAH786422:KAM786422 KKD786422:KKI786422 KTZ786422:KUE786422 LDV786422:LEA786422 LNR786422:LNW786422 LXN786422:LXS786422 MHJ786422:MHO786422 MRF786422:MRK786422 NBB786422:NBG786422 NKX786422:NLC786422 NUT786422:NUY786422 OEP786422:OEU786422 OOL786422:OOQ786422 OYH786422:OYM786422 PID786422:PII786422 PRZ786422:PSE786422 QBV786422:QCA786422 QLR786422:QLW786422 QVN786422:QVS786422 RFJ786422:RFO786422 RPF786422:RPK786422 RZB786422:RZG786422 SIX786422:SJC786422 SST786422:SSY786422 TCP786422:TCU786422 TML786422:TMQ786422 TWH786422:TWM786422 UGD786422:UGI786422 UPZ786422:UQE786422 UZV786422:VAA786422 VJR786422:VJW786422 VTN786422:VTS786422 WDJ786422:WDO786422 WNF786422:WNK786422 WXB786422:WXG786422 AR851958:AW851958 KP851958:KU851958 UL851958:UQ851958 AEH851958:AEM851958 AOD851958:AOI851958 AXZ851958:AYE851958 BHV851958:BIA851958 BRR851958:BRW851958 CBN851958:CBS851958 CLJ851958:CLO851958 CVF851958:CVK851958 DFB851958:DFG851958 DOX851958:DPC851958 DYT851958:DYY851958 EIP851958:EIU851958 ESL851958:ESQ851958 FCH851958:FCM851958 FMD851958:FMI851958 FVZ851958:FWE851958 GFV851958:GGA851958 GPR851958:GPW851958 GZN851958:GZS851958 HJJ851958:HJO851958 HTF851958:HTK851958 IDB851958:IDG851958 IMX851958:INC851958 IWT851958:IWY851958 JGP851958:JGU851958 JQL851958:JQQ851958 KAH851958:KAM851958 KKD851958:KKI851958 KTZ851958:KUE851958 LDV851958:LEA851958 LNR851958:LNW851958 LXN851958:LXS851958 MHJ851958:MHO851958 MRF851958:MRK851958 NBB851958:NBG851958 NKX851958:NLC851958 NUT851958:NUY851958 OEP851958:OEU851958 OOL851958:OOQ851958 OYH851958:OYM851958 PID851958:PII851958 PRZ851958:PSE851958 QBV851958:QCA851958 QLR851958:QLW851958 QVN851958:QVS851958 RFJ851958:RFO851958 RPF851958:RPK851958 RZB851958:RZG851958 SIX851958:SJC851958 SST851958:SSY851958 TCP851958:TCU851958 TML851958:TMQ851958 TWH851958:TWM851958 UGD851958:UGI851958 UPZ851958:UQE851958 UZV851958:VAA851958 VJR851958:VJW851958 VTN851958:VTS851958 WDJ851958:WDO851958 WNF851958:WNK851958 WXB851958:WXG851958 AR917494:AW917494 KP917494:KU917494 UL917494:UQ917494 AEH917494:AEM917494 AOD917494:AOI917494 AXZ917494:AYE917494 BHV917494:BIA917494 BRR917494:BRW917494 CBN917494:CBS917494 CLJ917494:CLO917494 CVF917494:CVK917494 DFB917494:DFG917494 DOX917494:DPC917494 DYT917494:DYY917494 EIP917494:EIU917494 ESL917494:ESQ917494 FCH917494:FCM917494 FMD917494:FMI917494 FVZ917494:FWE917494 GFV917494:GGA917494 GPR917494:GPW917494 GZN917494:GZS917494 HJJ917494:HJO917494 HTF917494:HTK917494 IDB917494:IDG917494 IMX917494:INC917494 IWT917494:IWY917494 JGP917494:JGU917494 JQL917494:JQQ917494 KAH917494:KAM917494 KKD917494:KKI917494 KTZ917494:KUE917494 LDV917494:LEA917494 LNR917494:LNW917494 LXN917494:LXS917494 MHJ917494:MHO917494 MRF917494:MRK917494 NBB917494:NBG917494 NKX917494:NLC917494 NUT917494:NUY917494 OEP917494:OEU917494 OOL917494:OOQ917494 OYH917494:OYM917494 PID917494:PII917494 PRZ917494:PSE917494 QBV917494:QCA917494 QLR917494:QLW917494 QVN917494:QVS917494 RFJ917494:RFO917494 RPF917494:RPK917494 RZB917494:RZG917494 SIX917494:SJC917494 SST917494:SSY917494 TCP917494:TCU917494 TML917494:TMQ917494 TWH917494:TWM917494 UGD917494:UGI917494 UPZ917494:UQE917494 UZV917494:VAA917494 VJR917494:VJW917494 VTN917494:VTS917494 WDJ917494:WDO917494 WNF917494:WNK917494 WXB917494:WXG917494 AR983030:AW983030 KP983030:KU983030 UL983030:UQ983030 AEH983030:AEM983030 AOD983030:AOI983030 AXZ983030:AYE983030 BHV983030:BIA983030 BRR983030:BRW983030 CBN983030:CBS983030 CLJ983030:CLO983030 CVF983030:CVK983030 DFB983030:DFG983030 DOX983030:DPC983030 DYT983030:DYY983030 EIP983030:EIU983030 ESL983030:ESQ983030 FCH983030:FCM983030 FMD983030:FMI983030 FVZ983030:FWE983030 GFV983030:GGA983030 GPR983030:GPW983030 GZN983030:GZS983030 HJJ983030:HJO983030 HTF983030:HTK983030 IDB983030:IDG983030 IMX983030:INC983030 IWT983030:IWY983030 JGP983030:JGU983030 JQL983030:JQQ983030 KAH983030:KAM983030 KKD983030:KKI983030 KTZ983030:KUE983030 LDV983030:LEA983030 LNR983030:LNW983030 LXN983030:LXS983030 MHJ983030:MHO983030 MRF983030:MRK983030 NBB983030:NBG983030 NKX983030:NLC983030 NUT983030:NUY983030 OEP983030:OEU983030 OOL983030:OOQ983030 OYH983030:OYM983030 PID983030:PII983030 PRZ983030:PSE983030 QBV983030:QCA983030 QLR983030:QLW983030 QVN983030:QVS983030 RFJ983030:RFO983030 RPF983030:RPK983030 RZB983030:RZG983030 SIX983030:SJC983030 SST983030:SSY983030 TCP983030:TCU983030 TML983030:TMQ983030 TWH983030:TWM983030 UGD983030:UGI983030 UPZ983030:UQE983030 UZV983030:VAA983030 VJR983030:VJW983030 VTN983030:VTS983030 WDJ983030:WDO983030 WNF983030:WNK983030">
      <formula1>" IDKS 90-03,IDKS 90-04,AirMix OC 03,AirMix OC 04"</formula1>
    </dataValidation>
    <dataValidation type="list" allowBlank="1" showInputMessage="1" showErrorMessage="1" sqref="WWX983014:WXP983014 KL14:LD14 UH14:UZ14 AED14:AEV14 ANZ14:AOR14 AXV14:AYN14 BHR14:BIJ14 BRN14:BSF14 CBJ14:CCB14 CLF14:CLX14 CVB14:CVT14 DEX14:DFP14 DOT14:DPL14 DYP14:DZH14 EIL14:EJD14 ESH14:ESZ14 FCD14:FCV14 FLZ14:FMR14 FVV14:FWN14 GFR14:GGJ14 GPN14:GQF14 GZJ14:HAB14 HJF14:HJX14 HTB14:HTT14 ICX14:IDP14 IMT14:INL14 IWP14:IXH14 JGL14:JHD14 JQH14:JQZ14 KAD14:KAV14 KJZ14:KKR14 KTV14:KUN14 LDR14:LEJ14 LNN14:LOF14 LXJ14:LYB14 MHF14:MHX14 MRB14:MRT14 NAX14:NBP14 NKT14:NLL14 NUP14:NVH14 OEL14:OFD14 OOH14:OOZ14 OYD14:OYV14 PHZ14:PIR14 PRV14:PSN14 QBR14:QCJ14 QLN14:QMF14 QVJ14:QWB14 RFF14:RFX14 RPB14:RPT14 RYX14:RZP14 SIT14:SJL14 SSP14:STH14 TCL14:TDD14 TMH14:TMZ14 TWD14:TWV14 UFZ14:UGR14 UPV14:UQN14 UZR14:VAJ14 VJN14:VKF14 VTJ14:VUB14 WDF14:WDX14 WNB14:WNT14 WWX14:WXP14 AN65510:BF65510 KL65510:LD65510 UH65510:UZ65510 AED65510:AEV65510 ANZ65510:AOR65510 AXV65510:AYN65510 BHR65510:BIJ65510 BRN65510:BSF65510 CBJ65510:CCB65510 CLF65510:CLX65510 CVB65510:CVT65510 DEX65510:DFP65510 DOT65510:DPL65510 DYP65510:DZH65510 EIL65510:EJD65510 ESH65510:ESZ65510 FCD65510:FCV65510 FLZ65510:FMR65510 FVV65510:FWN65510 GFR65510:GGJ65510 GPN65510:GQF65510 GZJ65510:HAB65510 HJF65510:HJX65510 HTB65510:HTT65510 ICX65510:IDP65510 IMT65510:INL65510 IWP65510:IXH65510 JGL65510:JHD65510 JQH65510:JQZ65510 KAD65510:KAV65510 KJZ65510:KKR65510 KTV65510:KUN65510 LDR65510:LEJ65510 LNN65510:LOF65510 LXJ65510:LYB65510 MHF65510:MHX65510 MRB65510:MRT65510 NAX65510:NBP65510 NKT65510:NLL65510 NUP65510:NVH65510 OEL65510:OFD65510 OOH65510:OOZ65510 OYD65510:OYV65510 PHZ65510:PIR65510 PRV65510:PSN65510 QBR65510:QCJ65510 QLN65510:QMF65510 QVJ65510:QWB65510 RFF65510:RFX65510 RPB65510:RPT65510 RYX65510:RZP65510 SIT65510:SJL65510 SSP65510:STH65510 TCL65510:TDD65510 TMH65510:TMZ65510 TWD65510:TWV65510 UFZ65510:UGR65510 UPV65510:UQN65510 UZR65510:VAJ65510 VJN65510:VKF65510 VTJ65510:VUB65510 WDF65510:WDX65510 WNB65510:WNT65510 WWX65510:WXP65510 AN131046:BF131046 KL131046:LD131046 UH131046:UZ131046 AED131046:AEV131046 ANZ131046:AOR131046 AXV131046:AYN131046 BHR131046:BIJ131046 BRN131046:BSF131046 CBJ131046:CCB131046 CLF131046:CLX131046 CVB131046:CVT131046 DEX131046:DFP131046 DOT131046:DPL131046 DYP131046:DZH131046 EIL131046:EJD131046 ESH131046:ESZ131046 FCD131046:FCV131046 FLZ131046:FMR131046 FVV131046:FWN131046 GFR131046:GGJ131046 GPN131046:GQF131046 GZJ131046:HAB131046 HJF131046:HJX131046 HTB131046:HTT131046 ICX131046:IDP131046 IMT131046:INL131046 IWP131046:IXH131046 JGL131046:JHD131046 JQH131046:JQZ131046 KAD131046:KAV131046 KJZ131046:KKR131046 KTV131046:KUN131046 LDR131046:LEJ131046 LNN131046:LOF131046 LXJ131046:LYB131046 MHF131046:MHX131046 MRB131046:MRT131046 NAX131046:NBP131046 NKT131046:NLL131046 NUP131046:NVH131046 OEL131046:OFD131046 OOH131046:OOZ131046 OYD131046:OYV131046 PHZ131046:PIR131046 PRV131046:PSN131046 QBR131046:QCJ131046 QLN131046:QMF131046 QVJ131046:QWB131046 RFF131046:RFX131046 RPB131046:RPT131046 RYX131046:RZP131046 SIT131046:SJL131046 SSP131046:STH131046 TCL131046:TDD131046 TMH131046:TMZ131046 TWD131046:TWV131046 UFZ131046:UGR131046 UPV131046:UQN131046 UZR131046:VAJ131046 VJN131046:VKF131046 VTJ131046:VUB131046 WDF131046:WDX131046 WNB131046:WNT131046 WWX131046:WXP131046 AN196582:BF196582 KL196582:LD196582 UH196582:UZ196582 AED196582:AEV196582 ANZ196582:AOR196582 AXV196582:AYN196582 BHR196582:BIJ196582 BRN196582:BSF196582 CBJ196582:CCB196582 CLF196582:CLX196582 CVB196582:CVT196582 DEX196582:DFP196582 DOT196582:DPL196582 DYP196582:DZH196582 EIL196582:EJD196582 ESH196582:ESZ196582 FCD196582:FCV196582 FLZ196582:FMR196582 FVV196582:FWN196582 GFR196582:GGJ196582 GPN196582:GQF196582 GZJ196582:HAB196582 HJF196582:HJX196582 HTB196582:HTT196582 ICX196582:IDP196582 IMT196582:INL196582 IWP196582:IXH196582 JGL196582:JHD196582 JQH196582:JQZ196582 KAD196582:KAV196582 KJZ196582:KKR196582 KTV196582:KUN196582 LDR196582:LEJ196582 LNN196582:LOF196582 LXJ196582:LYB196582 MHF196582:MHX196582 MRB196582:MRT196582 NAX196582:NBP196582 NKT196582:NLL196582 NUP196582:NVH196582 OEL196582:OFD196582 OOH196582:OOZ196582 OYD196582:OYV196582 PHZ196582:PIR196582 PRV196582:PSN196582 QBR196582:QCJ196582 QLN196582:QMF196582 QVJ196582:QWB196582 RFF196582:RFX196582 RPB196582:RPT196582 RYX196582:RZP196582 SIT196582:SJL196582 SSP196582:STH196582 TCL196582:TDD196582 TMH196582:TMZ196582 TWD196582:TWV196582 UFZ196582:UGR196582 UPV196582:UQN196582 UZR196582:VAJ196582 VJN196582:VKF196582 VTJ196582:VUB196582 WDF196582:WDX196582 WNB196582:WNT196582 WWX196582:WXP196582 AN262118:BF262118 KL262118:LD262118 UH262118:UZ262118 AED262118:AEV262118 ANZ262118:AOR262118 AXV262118:AYN262118 BHR262118:BIJ262118 BRN262118:BSF262118 CBJ262118:CCB262118 CLF262118:CLX262118 CVB262118:CVT262118 DEX262118:DFP262118 DOT262118:DPL262118 DYP262118:DZH262118 EIL262118:EJD262118 ESH262118:ESZ262118 FCD262118:FCV262118 FLZ262118:FMR262118 FVV262118:FWN262118 GFR262118:GGJ262118 GPN262118:GQF262118 GZJ262118:HAB262118 HJF262118:HJX262118 HTB262118:HTT262118 ICX262118:IDP262118 IMT262118:INL262118 IWP262118:IXH262118 JGL262118:JHD262118 JQH262118:JQZ262118 KAD262118:KAV262118 KJZ262118:KKR262118 KTV262118:KUN262118 LDR262118:LEJ262118 LNN262118:LOF262118 LXJ262118:LYB262118 MHF262118:MHX262118 MRB262118:MRT262118 NAX262118:NBP262118 NKT262118:NLL262118 NUP262118:NVH262118 OEL262118:OFD262118 OOH262118:OOZ262118 OYD262118:OYV262118 PHZ262118:PIR262118 PRV262118:PSN262118 QBR262118:QCJ262118 QLN262118:QMF262118 QVJ262118:QWB262118 RFF262118:RFX262118 RPB262118:RPT262118 RYX262118:RZP262118 SIT262118:SJL262118 SSP262118:STH262118 TCL262118:TDD262118 TMH262118:TMZ262118 TWD262118:TWV262118 UFZ262118:UGR262118 UPV262118:UQN262118 UZR262118:VAJ262118 VJN262118:VKF262118 VTJ262118:VUB262118 WDF262118:WDX262118 WNB262118:WNT262118 WWX262118:WXP262118 AN327654:BF327654 KL327654:LD327654 UH327654:UZ327654 AED327654:AEV327654 ANZ327654:AOR327654 AXV327654:AYN327654 BHR327654:BIJ327654 BRN327654:BSF327654 CBJ327654:CCB327654 CLF327654:CLX327654 CVB327654:CVT327654 DEX327654:DFP327654 DOT327654:DPL327654 DYP327654:DZH327654 EIL327654:EJD327654 ESH327654:ESZ327654 FCD327654:FCV327654 FLZ327654:FMR327654 FVV327654:FWN327654 GFR327654:GGJ327654 GPN327654:GQF327654 GZJ327654:HAB327654 HJF327654:HJX327654 HTB327654:HTT327654 ICX327654:IDP327654 IMT327654:INL327654 IWP327654:IXH327654 JGL327654:JHD327654 JQH327654:JQZ327654 KAD327654:KAV327654 KJZ327654:KKR327654 KTV327654:KUN327654 LDR327654:LEJ327654 LNN327654:LOF327654 LXJ327654:LYB327654 MHF327654:MHX327654 MRB327654:MRT327654 NAX327654:NBP327654 NKT327654:NLL327654 NUP327654:NVH327654 OEL327654:OFD327654 OOH327654:OOZ327654 OYD327654:OYV327654 PHZ327654:PIR327654 PRV327654:PSN327654 QBR327654:QCJ327654 QLN327654:QMF327654 QVJ327654:QWB327654 RFF327654:RFX327654 RPB327654:RPT327654 RYX327654:RZP327654 SIT327654:SJL327654 SSP327654:STH327654 TCL327654:TDD327654 TMH327654:TMZ327654 TWD327654:TWV327654 UFZ327654:UGR327654 UPV327654:UQN327654 UZR327654:VAJ327654 VJN327654:VKF327654 VTJ327654:VUB327654 WDF327654:WDX327654 WNB327654:WNT327654 WWX327654:WXP327654 AN393190:BF393190 KL393190:LD393190 UH393190:UZ393190 AED393190:AEV393190 ANZ393190:AOR393190 AXV393190:AYN393190 BHR393190:BIJ393190 BRN393190:BSF393190 CBJ393190:CCB393190 CLF393190:CLX393190 CVB393190:CVT393190 DEX393190:DFP393190 DOT393190:DPL393190 DYP393190:DZH393190 EIL393190:EJD393190 ESH393190:ESZ393190 FCD393190:FCV393190 FLZ393190:FMR393190 FVV393190:FWN393190 GFR393190:GGJ393190 GPN393190:GQF393190 GZJ393190:HAB393190 HJF393190:HJX393190 HTB393190:HTT393190 ICX393190:IDP393190 IMT393190:INL393190 IWP393190:IXH393190 JGL393190:JHD393190 JQH393190:JQZ393190 KAD393190:KAV393190 KJZ393190:KKR393190 KTV393190:KUN393190 LDR393190:LEJ393190 LNN393190:LOF393190 LXJ393190:LYB393190 MHF393190:MHX393190 MRB393190:MRT393190 NAX393190:NBP393190 NKT393190:NLL393190 NUP393190:NVH393190 OEL393190:OFD393190 OOH393190:OOZ393190 OYD393190:OYV393190 PHZ393190:PIR393190 PRV393190:PSN393190 QBR393190:QCJ393190 QLN393190:QMF393190 QVJ393190:QWB393190 RFF393190:RFX393190 RPB393190:RPT393190 RYX393190:RZP393190 SIT393190:SJL393190 SSP393190:STH393190 TCL393190:TDD393190 TMH393190:TMZ393190 TWD393190:TWV393190 UFZ393190:UGR393190 UPV393190:UQN393190 UZR393190:VAJ393190 VJN393190:VKF393190 VTJ393190:VUB393190 WDF393190:WDX393190 WNB393190:WNT393190 WWX393190:WXP393190 AN458726:BF458726 KL458726:LD458726 UH458726:UZ458726 AED458726:AEV458726 ANZ458726:AOR458726 AXV458726:AYN458726 BHR458726:BIJ458726 BRN458726:BSF458726 CBJ458726:CCB458726 CLF458726:CLX458726 CVB458726:CVT458726 DEX458726:DFP458726 DOT458726:DPL458726 DYP458726:DZH458726 EIL458726:EJD458726 ESH458726:ESZ458726 FCD458726:FCV458726 FLZ458726:FMR458726 FVV458726:FWN458726 GFR458726:GGJ458726 GPN458726:GQF458726 GZJ458726:HAB458726 HJF458726:HJX458726 HTB458726:HTT458726 ICX458726:IDP458726 IMT458726:INL458726 IWP458726:IXH458726 JGL458726:JHD458726 JQH458726:JQZ458726 KAD458726:KAV458726 KJZ458726:KKR458726 KTV458726:KUN458726 LDR458726:LEJ458726 LNN458726:LOF458726 LXJ458726:LYB458726 MHF458726:MHX458726 MRB458726:MRT458726 NAX458726:NBP458726 NKT458726:NLL458726 NUP458726:NVH458726 OEL458726:OFD458726 OOH458726:OOZ458726 OYD458726:OYV458726 PHZ458726:PIR458726 PRV458726:PSN458726 QBR458726:QCJ458726 QLN458726:QMF458726 QVJ458726:QWB458726 RFF458726:RFX458726 RPB458726:RPT458726 RYX458726:RZP458726 SIT458726:SJL458726 SSP458726:STH458726 TCL458726:TDD458726 TMH458726:TMZ458726 TWD458726:TWV458726 UFZ458726:UGR458726 UPV458726:UQN458726 UZR458726:VAJ458726 VJN458726:VKF458726 VTJ458726:VUB458726 WDF458726:WDX458726 WNB458726:WNT458726 WWX458726:WXP458726 AN524262:BF524262 KL524262:LD524262 UH524262:UZ524262 AED524262:AEV524262 ANZ524262:AOR524262 AXV524262:AYN524262 BHR524262:BIJ524262 BRN524262:BSF524262 CBJ524262:CCB524262 CLF524262:CLX524262 CVB524262:CVT524262 DEX524262:DFP524262 DOT524262:DPL524262 DYP524262:DZH524262 EIL524262:EJD524262 ESH524262:ESZ524262 FCD524262:FCV524262 FLZ524262:FMR524262 FVV524262:FWN524262 GFR524262:GGJ524262 GPN524262:GQF524262 GZJ524262:HAB524262 HJF524262:HJX524262 HTB524262:HTT524262 ICX524262:IDP524262 IMT524262:INL524262 IWP524262:IXH524262 JGL524262:JHD524262 JQH524262:JQZ524262 KAD524262:KAV524262 KJZ524262:KKR524262 KTV524262:KUN524262 LDR524262:LEJ524262 LNN524262:LOF524262 LXJ524262:LYB524262 MHF524262:MHX524262 MRB524262:MRT524262 NAX524262:NBP524262 NKT524262:NLL524262 NUP524262:NVH524262 OEL524262:OFD524262 OOH524262:OOZ524262 OYD524262:OYV524262 PHZ524262:PIR524262 PRV524262:PSN524262 QBR524262:QCJ524262 QLN524262:QMF524262 QVJ524262:QWB524262 RFF524262:RFX524262 RPB524262:RPT524262 RYX524262:RZP524262 SIT524262:SJL524262 SSP524262:STH524262 TCL524262:TDD524262 TMH524262:TMZ524262 TWD524262:TWV524262 UFZ524262:UGR524262 UPV524262:UQN524262 UZR524262:VAJ524262 VJN524262:VKF524262 VTJ524262:VUB524262 WDF524262:WDX524262 WNB524262:WNT524262 WWX524262:WXP524262 AN589798:BF589798 KL589798:LD589798 UH589798:UZ589798 AED589798:AEV589798 ANZ589798:AOR589798 AXV589798:AYN589798 BHR589798:BIJ589798 BRN589798:BSF589798 CBJ589798:CCB589798 CLF589798:CLX589798 CVB589798:CVT589798 DEX589798:DFP589798 DOT589798:DPL589798 DYP589798:DZH589798 EIL589798:EJD589798 ESH589798:ESZ589798 FCD589798:FCV589798 FLZ589798:FMR589798 FVV589798:FWN589798 GFR589798:GGJ589798 GPN589798:GQF589798 GZJ589798:HAB589798 HJF589798:HJX589798 HTB589798:HTT589798 ICX589798:IDP589798 IMT589798:INL589798 IWP589798:IXH589798 JGL589798:JHD589798 JQH589798:JQZ589798 KAD589798:KAV589798 KJZ589798:KKR589798 KTV589798:KUN589798 LDR589798:LEJ589798 LNN589798:LOF589798 LXJ589798:LYB589798 MHF589798:MHX589798 MRB589798:MRT589798 NAX589798:NBP589798 NKT589798:NLL589798 NUP589798:NVH589798 OEL589798:OFD589798 OOH589798:OOZ589798 OYD589798:OYV589798 PHZ589798:PIR589798 PRV589798:PSN589798 QBR589798:QCJ589798 QLN589798:QMF589798 QVJ589798:QWB589798 RFF589798:RFX589798 RPB589798:RPT589798 RYX589798:RZP589798 SIT589798:SJL589798 SSP589798:STH589798 TCL589798:TDD589798 TMH589798:TMZ589798 TWD589798:TWV589798 UFZ589798:UGR589798 UPV589798:UQN589798 UZR589798:VAJ589798 VJN589798:VKF589798 VTJ589798:VUB589798 WDF589798:WDX589798 WNB589798:WNT589798 WWX589798:WXP589798 AN655334:BF655334 KL655334:LD655334 UH655334:UZ655334 AED655334:AEV655334 ANZ655334:AOR655334 AXV655334:AYN655334 BHR655334:BIJ655334 BRN655334:BSF655334 CBJ655334:CCB655334 CLF655334:CLX655334 CVB655334:CVT655334 DEX655334:DFP655334 DOT655334:DPL655334 DYP655334:DZH655334 EIL655334:EJD655334 ESH655334:ESZ655334 FCD655334:FCV655334 FLZ655334:FMR655334 FVV655334:FWN655334 GFR655334:GGJ655334 GPN655334:GQF655334 GZJ655334:HAB655334 HJF655334:HJX655334 HTB655334:HTT655334 ICX655334:IDP655334 IMT655334:INL655334 IWP655334:IXH655334 JGL655334:JHD655334 JQH655334:JQZ655334 KAD655334:KAV655334 KJZ655334:KKR655334 KTV655334:KUN655334 LDR655334:LEJ655334 LNN655334:LOF655334 LXJ655334:LYB655334 MHF655334:MHX655334 MRB655334:MRT655334 NAX655334:NBP655334 NKT655334:NLL655334 NUP655334:NVH655334 OEL655334:OFD655334 OOH655334:OOZ655334 OYD655334:OYV655334 PHZ655334:PIR655334 PRV655334:PSN655334 QBR655334:QCJ655334 QLN655334:QMF655334 QVJ655334:QWB655334 RFF655334:RFX655334 RPB655334:RPT655334 RYX655334:RZP655334 SIT655334:SJL655334 SSP655334:STH655334 TCL655334:TDD655334 TMH655334:TMZ655334 TWD655334:TWV655334 UFZ655334:UGR655334 UPV655334:UQN655334 UZR655334:VAJ655334 VJN655334:VKF655334 VTJ655334:VUB655334 WDF655334:WDX655334 WNB655334:WNT655334 WWX655334:WXP655334 AN720870:BF720870 KL720870:LD720870 UH720870:UZ720870 AED720870:AEV720870 ANZ720870:AOR720870 AXV720870:AYN720870 BHR720870:BIJ720870 BRN720870:BSF720870 CBJ720870:CCB720870 CLF720870:CLX720870 CVB720870:CVT720870 DEX720870:DFP720870 DOT720870:DPL720870 DYP720870:DZH720870 EIL720870:EJD720870 ESH720870:ESZ720870 FCD720870:FCV720870 FLZ720870:FMR720870 FVV720870:FWN720870 GFR720870:GGJ720870 GPN720870:GQF720870 GZJ720870:HAB720870 HJF720870:HJX720870 HTB720870:HTT720870 ICX720870:IDP720870 IMT720870:INL720870 IWP720870:IXH720870 JGL720870:JHD720870 JQH720870:JQZ720870 KAD720870:KAV720870 KJZ720870:KKR720870 KTV720870:KUN720870 LDR720870:LEJ720870 LNN720870:LOF720870 LXJ720870:LYB720870 MHF720870:MHX720870 MRB720870:MRT720870 NAX720870:NBP720870 NKT720870:NLL720870 NUP720870:NVH720870 OEL720870:OFD720870 OOH720870:OOZ720870 OYD720870:OYV720870 PHZ720870:PIR720870 PRV720870:PSN720870 QBR720870:QCJ720870 QLN720870:QMF720870 QVJ720870:QWB720870 RFF720870:RFX720870 RPB720870:RPT720870 RYX720870:RZP720870 SIT720870:SJL720870 SSP720870:STH720870 TCL720870:TDD720870 TMH720870:TMZ720870 TWD720870:TWV720870 UFZ720870:UGR720870 UPV720870:UQN720870 UZR720870:VAJ720870 VJN720870:VKF720870 VTJ720870:VUB720870 WDF720870:WDX720870 WNB720870:WNT720870 WWX720870:WXP720870 AN786406:BF786406 KL786406:LD786406 UH786406:UZ786406 AED786406:AEV786406 ANZ786406:AOR786406 AXV786406:AYN786406 BHR786406:BIJ786406 BRN786406:BSF786406 CBJ786406:CCB786406 CLF786406:CLX786406 CVB786406:CVT786406 DEX786406:DFP786406 DOT786406:DPL786406 DYP786406:DZH786406 EIL786406:EJD786406 ESH786406:ESZ786406 FCD786406:FCV786406 FLZ786406:FMR786406 FVV786406:FWN786406 GFR786406:GGJ786406 GPN786406:GQF786406 GZJ786406:HAB786406 HJF786406:HJX786406 HTB786406:HTT786406 ICX786406:IDP786406 IMT786406:INL786406 IWP786406:IXH786406 JGL786406:JHD786406 JQH786406:JQZ786406 KAD786406:KAV786406 KJZ786406:KKR786406 KTV786406:KUN786406 LDR786406:LEJ786406 LNN786406:LOF786406 LXJ786406:LYB786406 MHF786406:MHX786406 MRB786406:MRT786406 NAX786406:NBP786406 NKT786406:NLL786406 NUP786406:NVH786406 OEL786406:OFD786406 OOH786406:OOZ786406 OYD786406:OYV786406 PHZ786406:PIR786406 PRV786406:PSN786406 QBR786406:QCJ786406 QLN786406:QMF786406 QVJ786406:QWB786406 RFF786406:RFX786406 RPB786406:RPT786406 RYX786406:RZP786406 SIT786406:SJL786406 SSP786406:STH786406 TCL786406:TDD786406 TMH786406:TMZ786406 TWD786406:TWV786406 UFZ786406:UGR786406 UPV786406:UQN786406 UZR786406:VAJ786406 VJN786406:VKF786406 VTJ786406:VUB786406 WDF786406:WDX786406 WNB786406:WNT786406 WWX786406:WXP786406 AN851942:BF851942 KL851942:LD851942 UH851942:UZ851942 AED851942:AEV851942 ANZ851942:AOR851942 AXV851942:AYN851942 BHR851942:BIJ851942 BRN851942:BSF851942 CBJ851942:CCB851942 CLF851942:CLX851942 CVB851942:CVT851942 DEX851942:DFP851942 DOT851942:DPL851942 DYP851942:DZH851942 EIL851942:EJD851942 ESH851942:ESZ851942 FCD851942:FCV851942 FLZ851942:FMR851942 FVV851942:FWN851942 GFR851942:GGJ851942 GPN851942:GQF851942 GZJ851942:HAB851942 HJF851942:HJX851942 HTB851942:HTT851942 ICX851942:IDP851942 IMT851942:INL851942 IWP851942:IXH851942 JGL851942:JHD851942 JQH851942:JQZ851942 KAD851942:KAV851942 KJZ851942:KKR851942 KTV851942:KUN851942 LDR851942:LEJ851942 LNN851942:LOF851942 LXJ851942:LYB851942 MHF851942:MHX851942 MRB851942:MRT851942 NAX851942:NBP851942 NKT851942:NLL851942 NUP851942:NVH851942 OEL851942:OFD851942 OOH851942:OOZ851942 OYD851942:OYV851942 PHZ851942:PIR851942 PRV851942:PSN851942 QBR851942:QCJ851942 QLN851942:QMF851942 QVJ851942:QWB851942 RFF851942:RFX851942 RPB851942:RPT851942 RYX851942:RZP851942 SIT851942:SJL851942 SSP851942:STH851942 TCL851942:TDD851942 TMH851942:TMZ851942 TWD851942:TWV851942 UFZ851942:UGR851942 UPV851942:UQN851942 UZR851942:VAJ851942 VJN851942:VKF851942 VTJ851942:VUB851942 WDF851942:WDX851942 WNB851942:WNT851942 WWX851942:WXP851942 AN917478:BF917478 KL917478:LD917478 UH917478:UZ917478 AED917478:AEV917478 ANZ917478:AOR917478 AXV917478:AYN917478 BHR917478:BIJ917478 BRN917478:BSF917478 CBJ917478:CCB917478 CLF917478:CLX917478 CVB917478:CVT917478 DEX917478:DFP917478 DOT917478:DPL917478 DYP917478:DZH917478 EIL917478:EJD917478 ESH917478:ESZ917478 FCD917478:FCV917478 FLZ917478:FMR917478 FVV917478:FWN917478 GFR917478:GGJ917478 GPN917478:GQF917478 GZJ917478:HAB917478 HJF917478:HJX917478 HTB917478:HTT917478 ICX917478:IDP917478 IMT917478:INL917478 IWP917478:IXH917478 JGL917478:JHD917478 JQH917478:JQZ917478 KAD917478:KAV917478 KJZ917478:KKR917478 KTV917478:KUN917478 LDR917478:LEJ917478 LNN917478:LOF917478 LXJ917478:LYB917478 MHF917478:MHX917478 MRB917478:MRT917478 NAX917478:NBP917478 NKT917478:NLL917478 NUP917478:NVH917478 OEL917478:OFD917478 OOH917478:OOZ917478 OYD917478:OYV917478 PHZ917478:PIR917478 PRV917478:PSN917478 QBR917478:QCJ917478 QLN917478:QMF917478 QVJ917478:QWB917478 RFF917478:RFX917478 RPB917478:RPT917478 RYX917478:RZP917478 SIT917478:SJL917478 SSP917478:STH917478 TCL917478:TDD917478 TMH917478:TMZ917478 TWD917478:TWV917478 UFZ917478:UGR917478 UPV917478:UQN917478 UZR917478:VAJ917478 VJN917478:VKF917478 VTJ917478:VUB917478 WDF917478:WDX917478 WNB917478:WNT917478 WWX917478:WXP917478 AN983014:BF983014 KL983014:LD983014 UH983014:UZ983014 AED983014:AEV983014 ANZ983014:AOR983014 AXV983014:AYN983014 BHR983014:BIJ983014 BRN983014:BSF983014 CBJ983014:CCB983014 CLF983014:CLX983014 CVB983014:CVT983014 DEX983014:DFP983014 DOT983014:DPL983014 DYP983014:DZH983014 EIL983014:EJD983014 ESH983014:ESZ983014 FCD983014:FCV983014 FLZ983014:FMR983014 FVV983014:FWN983014 GFR983014:GGJ983014 GPN983014:GQF983014 GZJ983014:HAB983014 HJF983014:HJX983014 HTB983014:HTT983014 ICX983014:IDP983014 IMT983014:INL983014 IWP983014:IXH983014 JGL983014:JHD983014 JQH983014:JQZ983014 KAD983014:KAV983014 KJZ983014:KKR983014 KTV983014:KUN983014 LDR983014:LEJ983014 LNN983014:LOF983014 LXJ983014:LYB983014 MHF983014:MHX983014 MRB983014:MRT983014 NAX983014:NBP983014 NKT983014:NLL983014 NUP983014:NVH983014 OEL983014:OFD983014 OOH983014:OOZ983014 OYD983014:OYV983014 PHZ983014:PIR983014 PRV983014:PSN983014 QBR983014:QCJ983014 QLN983014:QMF983014 QVJ983014:QWB983014 RFF983014:RFX983014 RPB983014:RPT983014 RYX983014:RZP983014 SIT983014:SJL983014 SSP983014:STH983014 TCL983014:TDD983014 TMH983014:TMZ983014 TWD983014:TWV983014 UFZ983014:UGR983014 UPV983014:UQN983014 UZR983014:VAJ983014 VJN983014:VKF983014 VTJ983014:VUB983014 WDF983014:WDX983014 WNB983014:WNT983014 AN11">
      <formula1>"Lederer,Schachtner,Wanner"</formula1>
    </dataValidation>
  </dataValidations>
  <pageMargins left="0.25520833333333331" right="0" top="0" bottom="0" header="0" footer="0"/>
  <pageSetup paperSize="9" scale="42"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68"/>
  <sheetViews>
    <sheetView showGridLines="0" view="pageLayout" zoomScale="60" zoomScaleNormal="100" zoomScalePageLayoutView="60" workbookViewId="0">
      <selection activeCell="I8" sqref="I8:AD8"/>
    </sheetView>
  </sheetViews>
  <sheetFormatPr baseColWidth="10" defaultColWidth="12.5703125" defaultRowHeight="23.25" x14ac:dyDescent="0.35"/>
  <cols>
    <col min="1" max="18" width="3.85546875" style="5" customWidth="1"/>
    <col min="19" max="29" width="3.85546875" style="40" customWidth="1"/>
    <col min="30" max="47" width="3.85546875" style="5" customWidth="1"/>
    <col min="48" max="57" width="3.85546875" style="40" customWidth="1"/>
    <col min="58" max="62" width="3.85546875" style="5" customWidth="1"/>
    <col min="63" max="260" width="12.5703125" style="5"/>
    <col min="261" max="266" width="4" style="5" customWidth="1"/>
    <col min="267" max="267" width="4.140625" style="5" customWidth="1"/>
    <col min="268" max="268" width="5.42578125" style="5" customWidth="1"/>
    <col min="269" max="276" width="3.28515625" style="5" customWidth="1"/>
    <col min="277" max="277" width="3" style="5" customWidth="1"/>
    <col min="278" max="278" width="1" style="5" customWidth="1"/>
    <col min="279" max="313" width="3.85546875" style="5" customWidth="1"/>
    <col min="314" max="314" width="14.7109375" style="5" customWidth="1"/>
    <col min="315" max="316" width="3.85546875" style="5" customWidth="1"/>
    <col min="317" max="318" width="4" style="5" customWidth="1"/>
    <col min="319" max="516" width="12.5703125" style="5"/>
    <col min="517" max="522" width="4" style="5" customWidth="1"/>
    <col min="523" max="523" width="4.140625" style="5" customWidth="1"/>
    <col min="524" max="524" width="5.42578125" style="5" customWidth="1"/>
    <col min="525" max="532" width="3.28515625" style="5" customWidth="1"/>
    <col min="533" max="533" width="3" style="5" customWidth="1"/>
    <col min="534" max="534" width="1" style="5" customWidth="1"/>
    <col min="535" max="569" width="3.85546875" style="5" customWidth="1"/>
    <col min="570" max="570" width="14.7109375" style="5" customWidth="1"/>
    <col min="571" max="572" width="3.85546875" style="5" customWidth="1"/>
    <col min="573" max="574" width="4" style="5" customWidth="1"/>
    <col min="575" max="772" width="12.5703125" style="5"/>
    <col min="773" max="778" width="4" style="5" customWidth="1"/>
    <col min="779" max="779" width="4.140625" style="5" customWidth="1"/>
    <col min="780" max="780" width="5.42578125" style="5" customWidth="1"/>
    <col min="781" max="788" width="3.28515625" style="5" customWidth="1"/>
    <col min="789" max="789" width="3" style="5" customWidth="1"/>
    <col min="790" max="790" width="1" style="5" customWidth="1"/>
    <col min="791" max="825" width="3.85546875" style="5" customWidth="1"/>
    <col min="826" max="826" width="14.7109375" style="5" customWidth="1"/>
    <col min="827" max="828" width="3.85546875" style="5" customWidth="1"/>
    <col min="829" max="830" width="4" style="5" customWidth="1"/>
    <col min="831" max="1028" width="12.5703125" style="5"/>
    <col min="1029" max="1034" width="4" style="5" customWidth="1"/>
    <col min="1035" max="1035" width="4.140625" style="5" customWidth="1"/>
    <col min="1036" max="1036" width="5.42578125" style="5" customWidth="1"/>
    <col min="1037" max="1044" width="3.28515625" style="5" customWidth="1"/>
    <col min="1045" max="1045" width="3" style="5" customWidth="1"/>
    <col min="1046" max="1046" width="1" style="5" customWidth="1"/>
    <col min="1047" max="1081" width="3.85546875" style="5" customWidth="1"/>
    <col min="1082" max="1082" width="14.7109375" style="5" customWidth="1"/>
    <col min="1083" max="1084" width="3.85546875" style="5" customWidth="1"/>
    <col min="1085" max="1086" width="4" style="5" customWidth="1"/>
    <col min="1087" max="1284" width="12.5703125" style="5"/>
    <col min="1285" max="1290" width="4" style="5" customWidth="1"/>
    <col min="1291" max="1291" width="4.140625" style="5" customWidth="1"/>
    <col min="1292" max="1292" width="5.42578125" style="5" customWidth="1"/>
    <col min="1293" max="1300" width="3.28515625" style="5" customWidth="1"/>
    <col min="1301" max="1301" width="3" style="5" customWidth="1"/>
    <col min="1302" max="1302" width="1" style="5" customWidth="1"/>
    <col min="1303" max="1337" width="3.85546875" style="5" customWidth="1"/>
    <col min="1338" max="1338" width="14.7109375" style="5" customWidth="1"/>
    <col min="1339" max="1340" width="3.85546875" style="5" customWidth="1"/>
    <col min="1341" max="1342" width="4" style="5" customWidth="1"/>
    <col min="1343" max="1540" width="12.5703125" style="5"/>
    <col min="1541" max="1546" width="4" style="5" customWidth="1"/>
    <col min="1547" max="1547" width="4.140625" style="5" customWidth="1"/>
    <col min="1548" max="1548" width="5.42578125" style="5" customWidth="1"/>
    <col min="1549" max="1556" width="3.28515625" style="5" customWidth="1"/>
    <col min="1557" max="1557" width="3" style="5" customWidth="1"/>
    <col min="1558" max="1558" width="1" style="5" customWidth="1"/>
    <col min="1559" max="1593" width="3.85546875" style="5" customWidth="1"/>
    <col min="1594" max="1594" width="14.7109375" style="5" customWidth="1"/>
    <col min="1595" max="1596" width="3.85546875" style="5" customWidth="1"/>
    <col min="1597" max="1598" width="4" style="5" customWidth="1"/>
    <col min="1599" max="1796" width="12.5703125" style="5"/>
    <col min="1797" max="1802" width="4" style="5" customWidth="1"/>
    <col min="1803" max="1803" width="4.140625" style="5" customWidth="1"/>
    <col min="1804" max="1804" width="5.42578125" style="5" customWidth="1"/>
    <col min="1805" max="1812" width="3.28515625" style="5" customWidth="1"/>
    <col min="1813" max="1813" width="3" style="5" customWidth="1"/>
    <col min="1814" max="1814" width="1" style="5" customWidth="1"/>
    <col min="1815" max="1849" width="3.85546875" style="5" customWidth="1"/>
    <col min="1850" max="1850" width="14.7109375" style="5" customWidth="1"/>
    <col min="1851" max="1852" width="3.85546875" style="5" customWidth="1"/>
    <col min="1853" max="1854" width="4" style="5" customWidth="1"/>
    <col min="1855" max="2052" width="12.5703125" style="5"/>
    <col min="2053" max="2058" width="4" style="5" customWidth="1"/>
    <col min="2059" max="2059" width="4.140625" style="5" customWidth="1"/>
    <col min="2060" max="2060" width="5.42578125" style="5" customWidth="1"/>
    <col min="2061" max="2068" width="3.28515625" style="5" customWidth="1"/>
    <col min="2069" max="2069" width="3" style="5" customWidth="1"/>
    <col min="2070" max="2070" width="1" style="5" customWidth="1"/>
    <col min="2071" max="2105" width="3.85546875" style="5" customWidth="1"/>
    <col min="2106" max="2106" width="14.7109375" style="5" customWidth="1"/>
    <col min="2107" max="2108" width="3.85546875" style="5" customWidth="1"/>
    <col min="2109" max="2110" width="4" style="5" customWidth="1"/>
    <col min="2111" max="2308" width="12.5703125" style="5"/>
    <col min="2309" max="2314" width="4" style="5" customWidth="1"/>
    <col min="2315" max="2315" width="4.140625" style="5" customWidth="1"/>
    <col min="2316" max="2316" width="5.42578125" style="5" customWidth="1"/>
    <col min="2317" max="2324" width="3.28515625" style="5" customWidth="1"/>
    <col min="2325" max="2325" width="3" style="5" customWidth="1"/>
    <col min="2326" max="2326" width="1" style="5" customWidth="1"/>
    <col min="2327" max="2361" width="3.85546875" style="5" customWidth="1"/>
    <col min="2362" max="2362" width="14.7109375" style="5" customWidth="1"/>
    <col min="2363" max="2364" width="3.85546875" style="5" customWidth="1"/>
    <col min="2365" max="2366" width="4" style="5" customWidth="1"/>
    <col min="2367" max="2564" width="12.5703125" style="5"/>
    <col min="2565" max="2570" width="4" style="5" customWidth="1"/>
    <col min="2571" max="2571" width="4.140625" style="5" customWidth="1"/>
    <col min="2572" max="2572" width="5.42578125" style="5" customWidth="1"/>
    <col min="2573" max="2580" width="3.28515625" style="5" customWidth="1"/>
    <col min="2581" max="2581" width="3" style="5" customWidth="1"/>
    <col min="2582" max="2582" width="1" style="5" customWidth="1"/>
    <col min="2583" max="2617" width="3.85546875" style="5" customWidth="1"/>
    <col min="2618" max="2618" width="14.7109375" style="5" customWidth="1"/>
    <col min="2619" max="2620" width="3.85546875" style="5" customWidth="1"/>
    <col min="2621" max="2622" width="4" style="5" customWidth="1"/>
    <col min="2623" max="2820" width="12.5703125" style="5"/>
    <col min="2821" max="2826" width="4" style="5" customWidth="1"/>
    <col min="2827" max="2827" width="4.140625" style="5" customWidth="1"/>
    <col min="2828" max="2828" width="5.42578125" style="5" customWidth="1"/>
    <col min="2829" max="2836" width="3.28515625" style="5" customWidth="1"/>
    <col min="2837" max="2837" width="3" style="5" customWidth="1"/>
    <col min="2838" max="2838" width="1" style="5" customWidth="1"/>
    <col min="2839" max="2873" width="3.85546875" style="5" customWidth="1"/>
    <col min="2874" max="2874" width="14.7109375" style="5" customWidth="1"/>
    <col min="2875" max="2876" width="3.85546875" style="5" customWidth="1"/>
    <col min="2877" max="2878" width="4" style="5" customWidth="1"/>
    <col min="2879" max="3076" width="12.5703125" style="5"/>
    <col min="3077" max="3082" width="4" style="5" customWidth="1"/>
    <col min="3083" max="3083" width="4.140625" style="5" customWidth="1"/>
    <col min="3084" max="3084" width="5.42578125" style="5" customWidth="1"/>
    <col min="3085" max="3092" width="3.28515625" style="5" customWidth="1"/>
    <col min="3093" max="3093" width="3" style="5" customWidth="1"/>
    <col min="3094" max="3094" width="1" style="5" customWidth="1"/>
    <col min="3095" max="3129" width="3.85546875" style="5" customWidth="1"/>
    <col min="3130" max="3130" width="14.7109375" style="5" customWidth="1"/>
    <col min="3131" max="3132" width="3.85546875" style="5" customWidth="1"/>
    <col min="3133" max="3134" width="4" style="5" customWidth="1"/>
    <col min="3135" max="3332" width="12.5703125" style="5"/>
    <col min="3333" max="3338" width="4" style="5" customWidth="1"/>
    <col min="3339" max="3339" width="4.140625" style="5" customWidth="1"/>
    <col min="3340" max="3340" width="5.42578125" style="5" customWidth="1"/>
    <col min="3341" max="3348" width="3.28515625" style="5" customWidth="1"/>
    <col min="3349" max="3349" width="3" style="5" customWidth="1"/>
    <col min="3350" max="3350" width="1" style="5" customWidth="1"/>
    <col min="3351" max="3385" width="3.85546875" style="5" customWidth="1"/>
    <col min="3386" max="3386" width="14.7109375" style="5" customWidth="1"/>
    <col min="3387" max="3388" width="3.85546875" style="5" customWidth="1"/>
    <col min="3389" max="3390" width="4" style="5" customWidth="1"/>
    <col min="3391" max="3588" width="12.5703125" style="5"/>
    <col min="3589" max="3594" width="4" style="5" customWidth="1"/>
    <col min="3595" max="3595" width="4.140625" style="5" customWidth="1"/>
    <col min="3596" max="3596" width="5.42578125" style="5" customWidth="1"/>
    <col min="3597" max="3604" width="3.28515625" style="5" customWidth="1"/>
    <col min="3605" max="3605" width="3" style="5" customWidth="1"/>
    <col min="3606" max="3606" width="1" style="5" customWidth="1"/>
    <col min="3607" max="3641" width="3.85546875" style="5" customWidth="1"/>
    <col min="3642" max="3642" width="14.7109375" style="5" customWidth="1"/>
    <col min="3643" max="3644" width="3.85546875" style="5" customWidth="1"/>
    <col min="3645" max="3646" width="4" style="5" customWidth="1"/>
    <col min="3647" max="3844" width="12.5703125" style="5"/>
    <col min="3845" max="3850" width="4" style="5" customWidth="1"/>
    <col min="3851" max="3851" width="4.140625" style="5" customWidth="1"/>
    <col min="3852" max="3852" width="5.42578125" style="5" customWidth="1"/>
    <col min="3853" max="3860" width="3.28515625" style="5" customWidth="1"/>
    <col min="3861" max="3861" width="3" style="5" customWidth="1"/>
    <col min="3862" max="3862" width="1" style="5" customWidth="1"/>
    <col min="3863" max="3897" width="3.85546875" style="5" customWidth="1"/>
    <col min="3898" max="3898" width="14.7109375" style="5" customWidth="1"/>
    <col min="3899" max="3900" width="3.85546875" style="5" customWidth="1"/>
    <col min="3901" max="3902" width="4" style="5" customWidth="1"/>
    <col min="3903" max="4100" width="12.5703125" style="5"/>
    <col min="4101" max="4106" width="4" style="5" customWidth="1"/>
    <col min="4107" max="4107" width="4.140625" style="5" customWidth="1"/>
    <col min="4108" max="4108" width="5.42578125" style="5" customWidth="1"/>
    <col min="4109" max="4116" width="3.28515625" style="5" customWidth="1"/>
    <col min="4117" max="4117" width="3" style="5" customWidth="1"/>
    <col min="4118" max="4118" width="1" style="5" customWidth="1"/>
    <col min="4119" max="4153" width="3.85546875" style="5" customWidth="1"/>
    <col min="4154" max="4154" width="14.7109375" style="5" customWidth="1"/>
    <col min="4155" max="4156" width="3.85546875" style="5" customWidth="1"/>
    <col min="4157" max="4158" width="4" style="5" customWidth="1"/>
    <col min="4159" max="4356" width="12.5703125" style="5"/>
    <col min="4357" max="4362" width="4" style="5" customWidth="1"/>
    <col min="4363" max="4363" width="4.140625" style="5" customWidth="1"/>
    <col min="4364" max="4364" width="5.42578125" style="5" customWidth="1"/>
    <col min="4365" max="4372" width="3.28515625" style="5" customWidth="1"/>
    <col min="4373" max="4373" width="3" style="5" customWidth="1"/>
    <col min="4374" max="4374" width="1" style="5" customWidth="1"/>
    <col min="4375" max="4409" width="3.85546875" style="5" customWidth="1"/>
    <col min="4410" max="4410" width="14.7109375" style="5" customWidth="1"/>
    <col min="4411" max="4412" width="3.85546875" style="5" customWidth="1"/>
    <col min="4413" max="4414" width="4" style="5" customWidth="1"/>
    <col min="4415" max="4612" width="12.5703125" style="5"/>
    <col min="4613" max="4618" width="4" style="5" customWidth="1"/>
    <col min="4619" max="4619" width="4.140625" style="5" customWidth="1"/>
    <col min="4620" max="4620" width="5.42578125" style="5" customWidth="1"/>
    <col min="4621" max="4628" width="3.28515625" style="5" customWidth="1"/>
    <col min="4629" max="4629" width="3" style="5" customWidth="1"/>
    <col min="4630" max="4630" width="1" style="5" customWidth="1"/>
    <col min="4631" max="4665" width="3.85546875" style="5" customWidth="1"/>
    <col min="4666" max="4666" width="14.7109375" style="5" customWidth="1"/>
    <col min="4667" max="4668" width="3.85546875" style="5" customWidth="1"/>
    <col min="4669" max="4670" width="4" style="5" customWidth="1"/>
    <col min="4671" max="4868" width="12.5703125" style="5"/>
    <col min="4869" max="4874" width="4" style="5" customWidth="1"/>
    <col min="4875" max="4875" width="4.140625" style="5" customWidth="1"/>
    <col min="4876" max="4876" width="5.42578125" style="5" customWidth="1"/>
    <col min="4877" max="4884" width="3.28515625" style="5" customWidth="1"/>
    <col min="4885" max="4885" width="3" style="5" customWidth="1"/>
    <col min="4886" max="4886" width="1" style="5" customWidth="1"/>
    <col min="4887" max="4921" width="3.85546875" style="5" customWidth="1"/>
    <col min="4922" max="4922" width="14.7109375" style="5" customWidth="1"/>
    <col min="4923" max="4924" width="3.85546875" style="5" customWidth="1"/>
    <col min="4925" max="4926" width="4" style="5" customWidth="1"/>
    <col min="4927" max="5124" width="12.5703125" style="5"/>
    <col min="5125" max="5130" width="4" style="5" customWidth="1"/>
    <col min="5131" max="5131" width="4.140625" style="5" customWidth="1"/>
    <col min="5132" max="5132" width="5.42578125" style="5" customWidth="1"/>
    <col min="5133" max="5140" width="3.28515625" style="5" customWidth="1"/>
    <col min="5141" max="5141" width="3" style="5" customWidth="1"/>
    <col min="5142" max="5142" width="1" style="5" customWidth="1"/>
    <col min="5143" max="5177" width="3.85546875" style="5" customWidth="1"/>
    <col min="5178" max="5178" width="14.7109375" style="5" customWidth="1"/>
    <col min="5179" max="5180" width="3.85546875" style="5" customWidth="1"/>
    <col min="5181" max="5182" width="4" style="5" customWidth="1"/>
    <col min="5183" max="5380" width="12.5703125" style="5"/>
    <col min="5381" max="5386" width="4" style="5" customWidth="1"/>
    <col min="5387" max="5387" width="4.140625" style="5" customWidth="1"/>
    <col min="5388" max="5388" width="5.42578125" style="5" customWidth="1"/>
    <col min="5389" max="5396" width="3.28515625" style="5" customWidth="1"/>
    <col min="5397" max="5397" width="3" style="5" customWidth="1"/>
    <col min="5398" max="5398" width="1" style="5" customWidth="1"/>
    <col min="5399" max="5433" width="3.85546875" style="5" customWidth="1"/>
    <col min="5434" max="5434" width="14.7109375" style="5" customWidth="1"/>
    <col min="5435" max="5436" width="3.85546875" style="5" customWidth="1"/>
    <col min="5437" max="5438" width="4" style="5" customWidth="1"/>
    <col min="5439" max="5636" width="12.5703125" style="5"/>
    <col min="5637" max="5642" width="4" style="5" customWidth="1"/>
    <col min="5643" max="5643" width="4.140625" style="5" customWidth="1"/>
    <col min="5644" max="5644" width="5.42578125" style="5" customWidth="1"/>
    <col min="5645" max="5652" width="3.28515625" style="5" customWidth="1"/>
    <col min="5653" max="5653" width="3" style="5" customWidth="1"/>
    <col min="5654" max="5654" width="1" style="5" customWidth="1"/>
    <col min="5655" max="5689" width="3.85546875" style="5" customWidth="1"/>
    <col min="5690" max="5690" width="14.7109375" style="5" customWidth="1"/>
    <col min="5691" max="5692" width="3.85546875" style="5" customWidth="1"/>
    <col min="5693" max="5694" width="4" style="5" customWidth="1"/>
    <col min="5695" max="5892" width="12.5703125" style="5"/>
    <col min="5893" max="5898" width="4" style="5" customWidth="1"/>
    <col min="5899" max="5899" width="4.140625" style="5" customWidth="1"/>
    <col min="5900" max="5900" width="5.42578125" style="5" customWidth="1"/>
    <col min="5901" max="5908" width="3.28515625" style="5" customWidth="1"/>
    <col min="5909" max="5909" width="3" style="5" customWidth="1"/>
    <col min="5910" max="5910" width="1" style="5" customWidth="1"/>
    <col min="5911" max="5945" width="3.85546875" style="5" customWidth="1"/>
    <col min="5946" max="5946" width="14.7109375" style="5" customWidth="1"/>
    <col min="5947" max="5948" width="3.85546875" style="5" customWidth="1"/>
    <col min="5949" max="5950" width="4" style="5" customWidth="1"/>
    <col min="5951" max="6148" width="12.5703125" style="5"/>
    <col min="6149" max="6154" width="4" style="5" customWidth="1"/>
    <col min="6155" max="6155" width="4.140625" style="5" customWidth="1"/>
    <col min="6156" max="6156" width="5.42578125" style="5" customWidth="1"/>
    <col min="6157" max="6164" width="3.28515625" style="5" customWidth="1"/>
    <col min="6165" max="6165" width="3" style="5" customWidth="1"/>
    <col min="6166" max="6166" width="1" style="5" customWidth="1"/>
    <col min="6167" max="6201" width="3.85546875" style="5" customWidth="1"/>
    <col min="6202" max="6202" width="14.7109375" style="5" customWidth="1"/>
    <col min="6203" max="6204" width="3.85546875" style="5" customWidth="1"/>
    <col min="6205" max="6206" width="4" style="5" customWidth="1"/>
    <col min="6207" max="6404" width="12.5703125" style="5"/>
    <col min="6405" max="6410" width="4" style="5" customWidth="1"/>
    <col min="6411" max="6411" width="4.140625" style="5" customWidth="1"/>
    <col min="6412" max="6412" width="5.42578125" style="5" customWidth="1"/>
    <col min="6413" max="6420" width="3.28515625" style="5" customWidth="1"/>
    <col min="6421" max="6421" width="3" style="5" customWidth="1"/>
    <col min="6422" max="6422" width="1" style="5" customWidth="1"/>
    <col min="6423" max="6457" width="3.85546875" style="5" customWidth="1"/>
    <col min="6458" max="6458" width="14.7109375" style="5" customWidth="1"/>
    <col min="6459" max="6460" width="3.85546875" style="5" customWidth="1"/>
    <col min="6461" max="6462" width="4" style="5" customWidth="1"/>
    <col min="6463" max="6660" width="12.5703125" style="5"/>
    <col min="6661" max="6666" width="4" style="5" customWidth="1"/>
    <col min="6667" max="6667" width="4.140625" style="5" customWidth="1"/>
    <col min="6668" max="6668" width="5.42578125" style="5" customWidth="1"/>
    <col min="6669" max="6676" width="3.28515625" style="5" customWidth="1"/>
    <col min="6677" max="6677" width="3" style="5" customWidth="1"/>
    <col min="6678" max="6678" width="1" style="5" customWidth="1"/>
    <col min="6679" max="6713" width="3.85546875" style="5" customWidth="1"/>
    <col min="6714" max="6714" width="14.7109375" style="5" customWidth="1"/>
    <col min="6715" max="6716" width="3.85546875" style="5" customWidth="1"/>
    <col min="6717" max="6718" width="4" style="5" customWidth="1"/>
    <col min="6719" max="6916" width="12.5703125" style="5"/>
    <col min="6917" max="6922" width="4" style="5" customWidth="1"/>
    <col min="6923" max="6923" width="4.140625" style="5" customWidth="1"/>
    <col min="6924" max="6924" width="5.42578125" style="5" customWidth="1"/>
    <col min="6925" max="6932" width="3.28515625" style="5" customWidth="1"/>
    <col min="6933" max="6933" width="3" style="5" customWidth="1"/>
    <col min="6934" max="6934" width="1" style="5" customWidth="1"/>
    <col min="6935" max="6969" width="3.85546875" style="5" customWidth="1"/>
    <col min="6970" max="6970" width="14.7109375" style="5" customWidth="1"/>
    <col min="6971" max="6972" width="3.85546875" style="5" customWidth="1"/>
    <col min="6973" max="6974" width="4" style="5" customWidth="1"/>
    <col min="6975" max="7172" width="12.5703125" style="5"/>
    <col min="7173" max="7178" width="4" style="5" customWidth="1"/>
    <col min="7179" max="7179" width="4.140625" style="5" customWidth="1"/>
    <col min="7180" max="7180" width="5.42578125" style="5" customWidth="1"/>
    <col min="7181" max="7188" width="3.28515625" style="5" customWidth="1"/>
    <col min="7189" max="7189" width="3" style="5" customWidth="1"/>
    <col min="7190" max="7190" width="1" style="5" customWidth="1"/>
    <col min="7191" max="7225" width="3.85546875" style="5" customWidth="1"/>
    <col min="7226" max="7226" width="14.7109375" style="5" customWidth="1"/>
    <col min="7227" max="7228" width="3.85546875" style="5" customWidth="1"/>
    <col min="7229" max="7230" width="4" style="5" customWidth="1"/>
    <col min="7231" max="7428" width="12.5703125" style="5"/>
    <col min="7429" max="7434" width="4" style="5" customWidth="1"/>
    <col min="7435" max="7435" width="4.140625" style="5" customWidth="1"/>
    <col min="7436" max="7436" width="5.42578125" style="5" customWidth="1"/>
    <col min="7437" max="7444" width="3.28515625" style="5" customWidth="1"/>
    <col min="7445" max="7445" width="3" style="5" customWidth="1"/>
    <col min="7446" max="7446" width="1" style="5" customWidth="1"/>
    <col min="7447" max="7481" width="3.85546875" style="5" customWidth="1"/>
    <col min="7482" max="7482" width="14.7109375" style="5" customWidth="1"/>
    <col min="7483" max="7484" width="3.85546875" style="5" customWidth="1"/>
    <col min="7485" max="7486" width="4" style="5" customWidth="1"/>
    <col min="7487" max="7684" width="12.5703125" style="5"/>
    <col min="7685" max="7690" width="4" style="5" customWidth="1"/>
    <col min="7691" max="7691" width="4.140625" style="5" customWidth="1"/>
    <col min="7692" max="7692" width="5.42578125" style="5" customWidth="1"/>
    <col min="7693" max="7700" width="3.28515625" style="5" customWidth="1"/>
    <col min="7701" max="7701" width="3" style="5" customWidth="1"/>
    <col min="7702" max="7702" width="1" style="5" customWidth="1"/>
    <col min="7703" max="7737" width="3.85546875" style="5" customWidth="1"/>
    <col min="7738" max="7738" width="14.7109375" style="5" customWidth="1"/>
    <col min="7739" max="7740" width="3.85546875" style="5" customWidth="1"/>
    <col min="7741" max="7742" width="4" style="5" customWidth="1"/>
    <col min="7743" max="7940" width="12.5703125" style="5"/>
    <col min="7941" max="7946" width="4" style="5" customWidth="1"/>
    <col min="7947" max="7947" width="4.140625" style="5" customWidth="1"/>
    <col min="7948" max="7948" width="5.42578125" style="5" customWidth="1"/>
    <col min="7949" max="7956" width="3.28515625" style="5" customWidth="1"/>
    <col min="7957" max="7957" width="3" style="5" customWidth="1"/>
    <col min="7958" max="7958" width="1" style="5" customWidth="1"/>
    <col min="7959" max="7993" width="3.85546875" style="5" customWidth="1"/>
    <col min="7994" max="7994" width="14.7109375" style="5" customWidth="1"/>
    <col min="7995" max="7996" width="3.85546875" style="5" customWidth="1"/>
    <col min="7997" max="7998" width="4" style="5" customWidth="1"/>
    <col min="7999" max="8196" width="12.5703125" style="5"/>
    <col min="8197" max="8202" width="4" style="5" customWidth="1"/>
    <col min="8203" max="8203" width="4.140625" style="5" customWidth="1"/>
    <col min="8204" max="8204" width="5.42578125" style="5" customWidth="1"/>
    <col min="8205" max="8212" width="3.28515625" style="5" customWidth="1"/>
    <col min="8213" max="8213" width="3" style="5" customWidth="1"/>
    <col min="8214" max="8214" width="1" style="5" customWidth="1"/>
    <col min="8215" max="8249" width="3.85546875" style="5" customWidth="1"/>
    <col min="8250" max="8250" width="14.7109375" style="5" customWidth="1"/>
    <col min="8251" max="8252" width="3.85546875" style="5" customWidth="1"/>
    <col min="8253" max="8254" width="4" style="5" customWidth="1"/>
    <col min="8255" max="8452" width="12.5703125" style="5"/>
    <col min="8453" max="8458" width="4" style="5" customWidth="1"/>
    <col min="8459" max="8459" width="4.140625" style="5" customWidth="1"/>
    <col min="8460" max="8460" width="5.42578125" style="5" customWidth="1"/>
    <col min="8461" max="8468" width="3.28515625" style="5" customWidth="1"/>
    <col min="8469" max="8469" width="3" style="5" customWidth="1"/>
    <col min="8470" max="8470" width="1" style="5" customWidth="1"/>
    <col min="8471" max="8505" width="3.85546875" style="5" customWidth="1"/>
    <col min="8506" max="8506" width="14.7109375" style="5" customWidth="1"/>
    <col min="8507" max="8508" width="3.85546875" style="5" customWidth="1"/>
    <col min="8509" max="8510" width="4" style="5" customWidth="1"/>
    <col min="8511" max="8708" width="12.5703125" style="5"/>
    <col min="8709" max="8714" width="4" style="5" customWidth="1"/>
    <col min="8715" max="8715" width="4.140625" style="5" customWidth="1"/>
    <col min="8716" max="8716" width="5.42578125" style="5" customWidth="1"/>
    <col min="8717" max="8724" width="3.28515625" style="5" customWidth="1"/>
    <col min="8725" max="8725" width="3" style="5" customWidth="1"/>
    <col min="8726" max="8726" width="1" style="5" customWidth="1"/>
    <col min="8727" max="8761" width="3.85546875" style="5" customWidth="1"/>
    <col min="8762" max="8762" width="14.7109375" style="5" customWidth="1"/>
    <col min="8763" max="8764" width="3.85546875" style="5" customWidth="1"/>
    <col min="8765" max="8766" width="4" style="5" customWidth="1"/>
    <col min="8767" max="8964" width="12.5703125" style="5"/>
    <col min="8965" max="8970" width="4" style="5" customWidth="1"/>
    <col min="8971" max="8971" width="4.140625" style="5" customWidth="1"/>
    <col min="8972" max="8972" width="5.42578125" style="5" customWidth="1"/>
    <col min="8973" max="8980" width="3.28515625" style="5" customWidth="1"/>
    <col min="8981" max="8981" width="3" style="5" customWidth="1"/>
    <col min="8982" max="8982" width="1" style="5" customWidth="1"/>
    <col min="8983" max="9017" width="3.85546875" style="5" customWidth="1"/>
    <col min="9018" max="9018" width="14.7109375" style="5" customWidth="1"/>
    <col min="9019" max="9020" width="3.85546875" style="5" customWidth="1"/>
    <col min="9021" max="9022" width="4" style="5" customWidth="1"/>
    <col min="9023" max="9220" width="12.5703125" style="5"/>
    <col min="9221" max="9226" width="4" style="5" customWidth="1"/>
    <col min="9227" max="9227" width="4.140625" style="5" customWidth="1"/>
    <col min="9228" max="9228" width="5.42578125" style="5" customWidth="1"/>
    <col min="9229" max="9236" width="3.28515625" style="5" customWidth="1"/>
    <col min="9237" max="9237" width="3" style="5" customWidth="1"/>
    <col min="9238" max="9238" width="1" style="5" customWidth="1"/>
    <col min="9239" max="9273" width="3.85546875" style="5" customWidth="1"/>
    <col min="9274" max="9274" width="14.7109375" style="5" customWidth="1"/>
    <col min="9275" max="9276" width="3.85546875" style="5" customWidth="1"/>
    <col min="9277" max="9278" width="4" style="5" customWidth="1"/>
    <col min="9279" max="9476" width="12.5703125" style="5"/>
    <col min="9477" max="9482" width="4" style="5" customWidth="1"/>
    <col min="9483" max="9483" width="4.140625" style="5" customWidth="1"/>
    <col min="9484" max="9484" width="5.42578125" style="5" customWidth="1"/>
    <col min="9485" max="9492" width="3.28515625" style="5" customWidth="1"/>
    <col min="9493" max="9493" width="3" style="5" customWidth="1"/>
    <col min="9494" max="9494" width="1" style="5" customWidth="1"/>
    <col min="9495" max="9529" width="3.85546875" style="5" customWidth="1"/>
    <col min="9530" max="9530" width="14.7109375" style="5" customWidth="1"/>
    <col min="9531" max="9532" width="3.85546875" style="5" customWidth="1"/>
    <col min="9533" max="9534" width="4" style="5" customWidth="1"/>
    <col min="9535" max="9732" width="12.5703125" style="5"/>
    <col min="9733" max="9738" width="4" style="5" customWidth="1"/>
    <col min="9739" max="9739" width="4.140625" style="5" customWidth="1"/>
    <col min="9740" max="9740" width="5.42578125" style="5" customWidth="1"/>
    <col min="9741" max="9748" width="3.28515625" style="5" customWidth="1"/>
    <col min="9749" max="9749" width="3" style="5" customWidth="1"/>
    <col min="9750" max="9750" width="1" style="5" customWidth="1"/>
    <col min="9751" max="9785" width="3.85546875" style="5" customWidth="1"/>
    <col min="9786" max="9786" width="14.7109375" style="5" customWidth="1"/>
    <col min="9787" max="9788" width="3.85546875" style="5" customWidth="1"/>
    <col min="9789" max="9790" width="4" style="5" customWidth="1"/>
    <col min="9791" max="9988" width="12.5703125" style="5"/>
    <col min="9989" max="9994" width="4" style="5" customWidth="1"/>
    <col min="9995" max="9995" width="4.140625" style="5" customWidth="1"/>
    <col min="9996" max="9996" width="5.42578125" style="5" customWidth="1"/>
    <col min="9997" max="10004" width="3.28515625" style="5" customWidth="1"/>
    <col min="10005" max="10005" width="3" style="5" customWidth="1"/>
    <col min="10006" max="10006" width="1" style="5" customWidth="1"/>
    <col min="10007" max="10041" width="3.85546875" style="5" customWidth="1"/>
    <col min="10042" max="10042" width="14.7109375" style="5" customWidth="1"/>
    <col min="10043" max="10044" width="3.85546875" style="5" customWidth="1"/>
    <col min="10045" max="10046" width="4" style="5" customWidth="1"/>
    <col min="10047" max="10244" width="12.5703125" style="5"/>
    <col min="10245" max="10250" width="4" style="5" customWidth="1"/>
    <col min="10251" max="10251" width="4.140625" style="5" customWidth="1"/>
    <col min="10252" max="10252" width="5.42578125" style="5" customWidth="1"/>
    <col min="10253" max="10260" width="3.28515625" style="5" customWidth="1"/>
    <col min="10261" max="10261" width="3" style="5" customWidth="1"/>
    <col min="10262" max="10262" width="1" style="5" customWidth="1"/>
    <col min="10263" max="10297" width="3.85546875" style="5" customWidth="1"/>
    <col min="10298" max="10298" width="14.7109375" style="5" customWidth="1"/>
    <col min="10299" max="10300" width="3.85546875" style="5" customWidth="1"/>
    <col min="10301" max="10302" width="4" style="5" customWidth="1"/>
    <col min="10303" max="10500" width="12.5703125" style="5"/>
    <col min="10501" max="10506" width="4" style="5" customWidth="1"/>
    <col min="10507" max="10507" width="4.140625" style="5" customWidth="1"/>
    <col min="10508" max="10508" width="5.42578125" style="5" customWidth="1"/>
    <col min="10509" max="10516" width="3.28515625" style="5" customWidth="1"/>
    <col min="10517" max="10517" width="3" style="5" customWidth="1"/>
    <col min="10518" max="10518" width="1" style="5" customWidth="1"/>
    <col min="10519" max="10553" width="3.85546875" style="5" customWidth="1"/>
    <col min="10554" max="10554" width="14.7109375" style="5" customWidth="1"/>
    <col min="10555" max="10556" width="3.85546875" style="5" customWidth="1"/>
    <col min="10557" max="10558" width="4" style="5" customWidth="1"/>
    <col min="10559" max="10756" width="12.5703125" style="5"/>
    <col min="10757" max="10762" width="4" style="5" customWidth="1"/>
    <col min="10763" max="10763" width="4.140625" style="5" customWidth="1"/>
    <col min="10764" max="10764" width="5.42578125" style="5" customWidth="1"/>
    <col min="10765" max="10772" width="3.28515625" style="5" customWidth="1"/>
    <col min="10773" max="10773" width="3" style="5" customWidth="1"/>
    <col min="10774" max="10774" width="1" style="5" customWidth="1"/>
    <col min="10775" max="10809" width="3.85546875" style="5" customWidth="1"/>
    <col min="10810" max="10810" width="14.7109375" style="5" customWidth="1"/>
    <col min="10811" max="10812" width="3.85546875" style="5" customWidth="1"/>
    <col min="10813" max="10814" width="4" style="5" customWidth="1"/>
    <col min="10815" max="11012" width="12.5703125" style="5"/>
    <col min="11013" max="11018" width="4" style="5" customWidth="1"/>
    <col min="11019" max="11019" width="4.140625" style="5" customWidth="1"/>
    <col min="11020" max="11020" width="5.42578125" style="5" customWidth="1"/>
    <col min="11021" max="11028" width="3.28515625" style="5" customWidth="1"/>
    <col min="11029" max="11029" width="3" style="5" customWidth="1"/>
    <col min="11030" max="11030" width="1" style="5" customWidth="1"/>
    <col min="11031" max="11065" width="3.85546875" style="5" customWidth="1"/>
    <col min="11066" max="11066" width="14.7109375" style="5" customWidth="1"/>
    <col min="11067" max="11068" width="3.85546875" style="5" customWidth="1"/>
    <col min="11069" max="11070" width="4" style="5" customWidth="1"/>
    <col min="11071" max="11268" width="12.5703125" style="5"/>
    <col min="11269" max="11274" width="4" style="5" customWidth="1"/>
    <col min="11275" max="11275" width="4.140625" style="5" customWidth="1"/>
    <col min="11276" max="11276" width="5.42578125" style="5" customWidth="1"/>
    <col min="11277" max="11284" width="3.28515625" style="5" customWidth="1"/>
    <col min="11285" max="11285" width="3" style="5" customWidth="1"/>
    <col min="11286" max="11286" width="1" style="5" customWidth="1"/>
    <col min="11287" max="11321" width="3.85546875" style="5" customWidth="1"/>
    <col min="11322" max="11322" width="14.7109375" style="5" customWidth="1"/>
    <col min="11323" max="11324" width="3.85546875" style="5" customWidth="1"/>
    <col min="11325" max="11326" width="4" style="5" customWidth="1"/>
    <col min="11327" max="11524" width="12.5703125" style="5"/>
    <col min="11525" max="11530" width="4" style="5" customWidth="1"/>
    <col min="11531" max="11531" width="4.140625" style="5" customWidth="1"/>
    <col min="11532" max="11532" width="5.42578125" style="5" customWidth="1"/>
    <col min="11533" max="11540" width="3.28515625" style="5" customWidth="1"/>
    <col min="11541" max="11541" width="3" style="5" customWidth="1"/>
    <col min="11542" max="11542" width="1" style="5" customWidth="1"/>
    <col min="11543" max="11577" width="3.85546875" style="5" customWidth="1"/>
    <col min="11578" max="11578" width="14.7109375" style="5" customWidth="1"/>
    <col min="11579" max="11580" width="3.85546875" style="5" customWidth="1"/>
    <col min="11581" max="11582" width="4" style="5" customWidth="1"/>
    <col min="11583" max="11780" width="12.5703125" style="5"/>
    <col min="11781" max="11786" width="4" style="5" customWidth="1"/>
    <col min="11787" max="11787" width="4.140625" style="5" customWidth="1"/>
    <col min="11788" max="11788" width="5.42578125" style="5" customWidth="1"/>
    <col min="11789" max="11796" width="3.28515625" style="5" customWidth="1"/>
    <col min="11797" max="11797" width="3" style="5" customWidth="1"/>
    <col min="11798" max="11798" width="1" style="5" customWidth="1"/>
    <col min="11799" max="11833" width="3.85546875" style="5" customWidth="1"/>
    <col min="11834" max="11834" width="14.7109375" style="5" customWidth="1"/>
    <col min="11835" max="11836" width="3.85546875" style="5" customWidth="1"/>
    <col min="11837" max="11838" width="4" style="5" customWidth="1"/>
    <col min="11839" max="12036" width="12.5703125" style="5"/>
    <col min="12037" max="12042" width="4" style="5" customWidth="1"/>
    <col min="12043" max="12043" width="4.140625" style="5" customWidth="1"/>
    <col min="12044" max="12044" width="5.42578125" style="5" customWidth="1"/>
    <col min="12045" max="12052" width="3.28515625" style="5" customWidth="1"/>
    <col min="12053" max="12053" width="3" style="5" customWidth="1"/>
    <col min="12054" max="12054" width="1" style="5" customWidth="1"/>
    <col min="12055" max="12089" width="3.85546875" style="5" customWidth="1"/>
    <col min="12090" max="12090" width="14.7109375" style="5" customWidth="1"/>
    <col min="12091" max="12092" width="3.85546875" style="5" customWidth="1"/>
    <col min="12093" max="12094" width="4" style="5" customWidth="1"/>
    <col min="12095" max="12292" width="12.5703125" style="5"/>
    <col min="12293" max="12298" width="4" style="5" customWidth="1"/>
    <col min="12299" max="12299" width="4.140625" style="5" customWidth="1"/>
    <col min="12300" max="12300" width="5.42578125" style="5" customWidth="1"/>
    <col min="12301" max="12308" width="3.28515625" style="5" customWidth="1"/>
    <col min="12309" max="12309" width="3" style="5" customWidth="1"/>
    <col min="12310" max="12310" width="1" style="5" customWidth="1"/>
    <col min="12311" max="12345" width="3.85546875" style="5" customWidth="1"/>
    <col min="12346" max="12346" width="14.7109375" style="5" customWidth="1"/>
    <col min="12347" max="12348" width="3.85546875" style="5" customWidth="1"/>
    <col min="12349" max="12350" width="4" style="5" customWidth="1"/>
    <col min="12351" max="12548" width="12.5703125" style="5"/>
    <col min="12549" max="12554" width="4" style="5" customWidth="1"/>
    <col min="12555" max="12555" width="4.140625" style="5" customWidth="1"/>
    <col min="12556" max="12556" width="5.42578125" style="5" customWidth="1"/>
    <col min="12557" max="12564" width="3.28515625" style="5" customWidth="1"/>
    <col min="12565" max="12565" width="3" style="5" customWidth="1"/>
    <col min="12566" max="12566" width="1" style="5" customWidth="1"/>
    <col min="12567" max="12601" width="3.85546875" style="5" customWidth="1"/>
    <col min="12602" max="12602" width="14.7109375" style="5" customWidth="1"/>
    <col min="12603" max="12604" width="3.85546875" style="5" customWidth="1"/>
    <col min="12605" max="12606" width="4" style="5" customWidth="1"/>
    <col min="12607" max="12804" width="12.5703125" style="5"/>
    <col min="12805" max="12810" width="4" style="5" customWidth="1"/>
    <col min="12811" max="12811" width="4.140625" style="5" customWidth="1"/>
    <col min="12812" max="12812" width="5.42578125" style="5" customWidth="1"/>
    <col min="12813" max="12820" width="3.28515625" style="5" customWidth="1"/>
    <col min="12821" max="12821" width="3" style="5" customWidth="1"/>
    <col min="12822" max="12822" width="1" style="5" customWidth="1"/>
    <col min="12823" max="12857" width="3.85546875" style="5" customWidth="1"/>
    <col min="12858" max="12858" width="14.7109375" style="5" customWidth="1"/>
    <col min="12859" max="12860" width="3.85546875" style="5" customWidth="1"/>
    <col min="12861" max="12862" width="4" style="5" customWidth="1"/>
    <col min="12863" max="13060" width="12.5703125" style="5"/>
    <col min="13061" max="13066" width="4" style="5" customWidth="1"/>
    <col min="13067" max="13067" width="4.140625" style="5" customWidth="1"/>
    <col min="13068" max="13068" width="5.42578125" style="5" customWidth="1"/>
    <col min="13069" max="13076" width="3.28515625" style="5" customWidth="1"/>
    <col min="13077" max="13077" width="3" style="5" customWidth="1"/>
    <col min="13078" max="13078" width="1" style="5" customWidth="1"/>
    <col min="13079" max="13113" width="3.85546875" style="5" customWidth="1"/>
    <col min="13114" max="13114" width="14.7109375" style="5" customWidth="1"/>
    <col min="13115" max="13116" width="3.85546875" style="5" customWidth="1"/>
    <col min="13117" max="13118" width="4" style="5" customWidth="1"/>
    <col min="13119" max="13316" width="12.5703125" style="5"/>
    <col min="13317" max="13322" width="4" style="5" customWidth="1"/>
    <col min="13323" max="13323" width="4.140625" style="5" customWidth="1"/>
    <col min="13324" max="13324" width="5.42578125" style="5" customWidth="1"/>
    <col min="13325" max="13332" width="3.28515625" style="5" customWidth="1"/>
    <col min="13333" max="13333" width="3" style="5" customWidth="1"/>
    <col min="13334" max="13334" width="1" style="5" customWidth="1"/>
    <col min="13335" max="13369" width="3.85546875" style="5" customWidth="1"/>
    <col min="13370" max="13370" width="14.7109375" style="5" customWidth="1"/>
    <col min="13371" max="13372" width="3.85546875" style="5" customWidth="1"/>
    <col min="13373" max="13374" width="4" style="5" customWidth="1"/>
    <col min="13375" max="13572" width="12.5703125" style="5"/>
    <col min="13573" max="13578" width="4" style="5" customWidth="1"/>
    <col min="13579" max="13579" width="4.140625" style="5" customWidth="1"/>
    <col min="13580" max="13580" width="5.42578125" style="5" customWidth="1"/>
    <col min="13581" max="13588" width="3.28515625" style="5" customWidth="1"/>
    <col min="13589" max="13589" width="3" style="5" customWidth="1"/>
    <col min="13590" max="13590" width="1" style="5" customWidth="1"/>
    <col min="13591" max="13625" width="3.85546875" style="5" customWidth="1"/>
    <col min="13626" max="13626" width="14.7109375" style="5" customWidth="1"/>
    <col min="13627" max="13628" width="3.85546875" style="5" customWidth="1"/>
    <col min="13629" max="13630" width="4" style="5" customWidth="1"/>
    <col min="13631" max="13828" width="12.5703125" style="5"/>
    <col min="13829" max="13834" width="4" style="5" customWidth="1"/>
    <col min="13835" max="13835" width="4.140625" style="5" customWidth="1"/>
    <col min="13836" max="13836" width="5.42578125" style="5" customWidth="1"/>
    <col min="13837" max="13844" width="3.28515625" style="5" customWidth="1"/>
    <col min="13845" max="13845" width="3" style="5" customWidth="1"/>
    <col min="13846" max="13846" width="1" style="5" customWidth="1"/>
    <col min="13847" max="13881" width="3.85546875" style="5" customWidth="1"/>
    <col min="13882" max="13882" width="14.7109375" style="5" customWidth="1"/>
    <col min="13883" max="13884" width="3.85546875" style="5" customWidth="1"/>
    <col min="13885" max="13886" width="4" style="5" customWidth="1"/>
    <col min="13887" max="14084" width="12.5703125" style="5"/>
    <col min="14085" max="14090" width="4" style="5" customWidth="1"/>
    <col min="14091" max="14091" width="4.140625" style="5" customWidth="1"/>
    <col min="14092" max="14092" width="5.42578125" style="5" customWidth="1"/>
    <col min="14093" max="14100" width="3.28515625" style="5" customWidth="1"/>
    <col min="14101" max="14101" width="3" style="5" customWidth="1"/>
    <col min="14102" max="14102" width="1" style="5" customWidth="1"/>
    <col min="14103" max="14137" width="3.85546875" style="5" customWidth="1"/>
    <col min="14138" max="14138" width="14.7109375" style="5" customWidth="1"/>
    <col min="14139" max="14140" width="3.85546875" style="5" customWidth="1"/>
    <col min="14141" max="14142" width="4" style="5" customWidth="1"/>
    <col min="14143" max="14340" width="12.5703125" style="5"/>
    <col min="14341" max="14346" width="4" style="5" customWidth="1"/>
    <col min="14347" max="14347" width="4.140625" style="5" customWidth="1"/>
    <col min="14348" max="14348" width="5.42578125" style="5" customWidth="1"/>
    <col min="14349" max="14356" width="3.28515625" style="5" customWidth="1"/>
    <col min="14357" max="14357" width="3" style="5" customWidth="1"/>
    <col min="14358" max="14358" width="1" style="5" customWidth="1"/>
    <col min="14359" max="14393" width="3.85546875" style="5" customWidth="1"/>
    <col min="14394" max="14394" width="14.7109375" style="5" customWidth="1"/>
    <col min="14395" max="14396" width="3.85546875" style="5" customWidth="1"/>
    <col min="14397" max="14398" width="4" style="5" customWidth="1"/>
    <col min="14399" max="14596" width="12.5703125" style="5"/>
    <col min="14597" max="14602" width="4" style="5" customWidth="1"/>
    <col min="14603" max="14603" width="4.140625" style="5" customWidth="1"/>
    <col min="14604" max="14604" width="5.42578125" style="5" customWidth="1"/>
    <col min="14605" max="14612" width="3.28515625" style="5" customWidth="1"/>
    <col min="14613" max="14613" width="3" style="5" customWidth="1"/>
    <col min="14614" max="14614" width="1" style="5" customWidth="1"/>
    <col min="14615" max="14649" width="3.85546875" style="5" customWidth="1"/>
    <col min="14650" max="14650" width="14.7109375" style="5" customWidth="1"/>
    <col min="14651" max="14652" width="3.85546875" style="5" customWidth="1"/>
    <col min="14653" max="14654" width="4" style="5" customWidth="1"/>
    <col min="14655" max="14852" width="12.5703125" style="5"/>
    <col min="14853" max="14858" width="4" style="5" customWidth="1"/>
    <col min="14859" max="14859" width="4.140625" style="5" customWidth="1"/>
    <col min="14860" max="14860" width="5.42578125" style="5" customWidth="1"/>
    <col min="14861" max="14868" width="3.28515625" style="5" customWidth="1"/>
    <col min="14869" max="14869" width="3" style="5" customWidth="1"/>
    <col min="14870" max="14870" width="1" style="5" customWidth="1"/>
    <col min="14871" max="14905" width="3.85546875" style="5" customWidth="1"/>
    <col min="14906" max="14906" width="14.7109375" style="5" customWidth="1"/>
    <col min="14907" max="14908" width="3.85546875" style="5" customWidth="1"/>
    <col min="14909" max="14910" width="4" style="5" customWidth="1"/>
    <col min="14911" max="15108" width="12.5703125" style="5"/>
    <col min="15109" max="15114" width="4" style="5" customWidth="1"/>
    <col min="15115" max="15115" width="4.140625" style="5" customWidth="1"/>
    <col min="15116" max="15116" width="5.42578125" style="5" customWidth="1"/>
    <col min="15117" max="15124" width="3.28515625" style="5" customWidth="1"/>
    <col min="15125" max="15125" width="3" style="5" customWidth="1"/>
    <col min="15126" max="15126" width="1" style="5" customWidth="1"/>
    <col min="15127" max="15161" width="3.85546875" style="5" customWidth="1"/>
    <col min="15162" max="15162" width="14.7109375" style="5" customWidth="1"/>
    <col min="15163" max="15164" width="3.85546875" style="5" customWidth="1"/>
    <col min="15165" max="15166" width="4" style="5" customWidth="1"/>
    <col min="15167" max="15364" width="12.5703125" style="5"/>
    <col min="15365" max="15370" width="4" style="5" customWidth="1"/>
    <col min="15371" max="15371" width="4.140625" style="5" customWidth="1"/>
    <col min="15372" max="15372" width="5.42578125" style="5" customWidth="1"/>
    <col min="15373" max="15380" width="3.28515625" style="5" customWidth="1"/>
    <col min="15381" max="15381" width="3" style="5" customWidth="1"/>
    <col min="15382" max="15382" width="1" style="5" customWidth="1"/>
    <col min="15383" max="15417" width="3.85546875" style="5" customWidth="1"/>
    <col min="15418" max="15418" width="14.7109375" style="5" customWidth="1"/>
    <col min="15419" max="15420" width="3.85546875" style="5" customWidth="1"/>
    <col min="15421" max="15422" width="4" style="5" customWidth="1"/>
    <col min="15423" max="15620" width="12.5703125" style="5"/>
    <col min="15621" max="15626" width="4" style="5" customWidth="1"/>
    <col min="15627" max="15627" width="4.140625" style="5" customWidth="1"/>
    <col min="15628" max="15628" width="5.42578125" style="5" customWidth="1"/>
    <col min="15629" max="15636" width="3.28515625" style="5" customWidth="1"/>
    <col min="15637" max="15637" width="3" style="5" customWidth="1"/>
    <col min="15638" max="15638" width="1" style="5" customWidth="1"/>
    <col min="15639" max="15673" width="3.85546875" style="5" customWidth="1"/>
    <col min="15674" max="15674" width="14.7109375" style="5" customWidth="1"/>
    <col min="15675" max="15676" width="3.85546875" style="5" customWidth="1"/>
    <col min="15677" max="15678" width="4" style="5" customWidth="1"/>
    <col min="15679" max="15876" width="12.5703125" style="5"/>
    <col min="15877" max="15882" width="4" style="5" customWidth="1"/>
    <col min="15883" max="15883" width="4.140625" style="5" customWidth="1"/>
    <col min="15884" max="15884" width="5.42578125" style="5" customWidth="1"/>
    <col min="15885" max="15892" width="3.28515625" style="5" customWidth="1"/>
    <col min="15893" max="15893" width="3" style="5" customWidth="1"/>
    <col min="15894" max="15894" width="1" style="5" customWidth="1"/>
    <col min="15895" max="15929" width="3.85546875" style="5" customWidth="1"/>
    <col min="15930" max="15930" width="14.7109375" style="5" customWidth="1"/>
    <col min="15931" max="15932" width="3.85546875" style="5" customWidth="1"/>
    <col min="15933" max="15934" width="4" style="5" customWidth="1"/>
    <col min="15935" max="16132" width="12.5703125" style="5"/>
    <col min="16133" max="16138" width="4" style="5" customWidth="1"/>
    <col min="16139" max="16139" width="4.140625" style="5" customWidth="1"/>
    <col min="16140" max="16140" width="5.42578125" style="5" customWidth="1"/>
    <col min="16141" max="16148" width="3.28515625" style="5" customWidth="1"/>
    <col min="16149" max="16149" width="3" style="5" customWidth="1"/>
    <col min="16150" max="16150" width="1" style="5" customWidth="1"/>
    <col min="16151" max="16185" width="3.85546875" style="5" customWidth="1"/>
    <col min="16186" max="16186" width="14.7109375" style="5" customWidth="1"/>
    <col min="16187" max="16188" width="3.85546875" style="5" customWidth="1"/>
    <col min="16189" max="16190" width="4" style="5" customWidth="1"/>
    <col min="16191" max="16384" width="12.5703125" style="5"/>
  </cols>
  <sheetData>
    <row r="1" spans="1:62" x14ac:dyDescent="0.35">
      <c r="A1" s="2"/>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4"/>
    </row>
    <row r="2" spans="1:62" ht="35.25" x14ac:dyDescent="0.5">
      <c r="A2" s="6"/>
      <c r="B2" s="7"/>
      <c r="C2" s="7"/>
      <c r="D2" s="7"/>
      <c r="E2" s="7"/>
      <c r="F2" s="7"/>
      <c r="G2" s="7"/>
      <c r="H2" s="7"/>
      <c r="I2" s="187" t="s">
        <v>76</v>
      </c>
      <c r="J2" s="187"/>
      <c r="K2" s="187"/>
      <c r="L2" s="187"/>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AN2" s="187"/>
      <c r="AO2" s="187"/>
      <c r="AP2" s="187"/>
      <c r="AQ2" s="187"/>
      <c r="AR2" s="187"/>
      <c r="AS2" s="187"/>
      <c r="AT2" s="187"/>
      <c r="AU2" s="187"/>
      <c r="AV2" s="187"/>
      <c r="AW2" s="187"/>
      <c r="AX2" s="187"/>
      <c r="AY2" s="187"/>
      <c r="AZ2" s="187"/>
      <c r="BA2" s="187"/>
      <c r="BB2" s="187"/>
      <c r="BC2" s="187"/>
      <c r="BD2" s="187"/>
      <c r="BE2" s="187"/>
      <c r="BF2" s="187"/>
      <c r="BG2" s="7"/>
      <c r="BH2" s="7"/>
      <c r="BI2" s="7"/>
      <c r="BJ2" s="8"/>
    </row>
    <row r="3" spans="1:62" ht="24" thickBot="1" x14ac:dyDescent="0.4">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8"/>
    </row>
    <row r="4" spans="1:62" ht="24.75" customHeight="1" thickTop="1" thickBot="1" x14ac:dyDescent="0.4">
      <c r="A4" s="6"/>
      <c r="B4" s="7"/>
      <c r="C4" s="7"/>
      <c r="D4" s="7"/>
      <c r="E4" s="7"/>
      <c r="F4" s="7"/>
      <c r="G4" s="7"/>
      <c r="H4" s="217"/>
      <c r="I4" s="218"/>
      <c r="J4" s="7"/>
      <c r="K4" s="79" t="s">
        <v>93</v>
      </c>
      <c r="L4" s="7"/>
      <c r="M4" s="7"/>
      <c r="N4" s="7"/>
      <c r="O4" s="7"/>
      <c r="P4" s="7"/>
      <c r="Q4" s="7"/>
      <c r="R4" s="7"/>
      <c r="S4" s="7"/>
      <c r="T4" s="7"/>
      <c r="U4" s="7"/>
      <c r="V4" s="7"/>
      <c r="W4" s="7"/>
      <c r="X4" s="7"/>
      <c r="Y4" s="7"/>
      <c r="Z4" s="7"/>
      <c r="AA4" s="7"/>
      <c r="AB4" s="7"/>
      <c r="AC4" s="7"/>
      <c r="AD4" s="7"/>
      <c r="AE4" s="7"/>
      <c r="AF4" s="7"/>
      <c r="AG4" s="7"/>
      <c r="AH4" s="7"/>
      <c r="AI4" s="220"/>
      <c r="AJ4" s="221"/>
      <c r="AK4" s="7"/>
      <c r="AL4" s="79" t="s">
        <v>111</v>
      </c>
      <c r="AM4" s="7"/>
      <c r="AN4" s="7"/>
      <c r="AO4" s="7"/>
      <c r="AP4" s="7"/>
      <c r="AQ4" s="7"/>
      <c r="AR4" s="7"/>
      <c r="AS4" s="7"/>
      <c r="AT4" s="7"/>
      <c r="AU4" s="7"/>
      <c r="AV4" s="7"/>
      <c r="AW4" s="7"/>
      <c r="AX4" s="7"/>
      <c r="AY4" s="7"/>
      <c r="AZ4" s="7"/>
      <c r="BA4" s="7"/>
      <c r="BB4" s="7"/>
      <c r="BC4" s="7"/>
      <c r="BD4" s="7"/>
      <c r="BE4" s="7"/>
      <c r="BF4" s="7"/>
      <c r="BG4" s="7"/>
      <c r="BH4" s="7"/>
      <c r="BI4" s="7"/>
      <c r="BJ4" s="8"/>
    </row>
    <row r="5" spans="1:62" ht="24" thickTop="1" x14ac:dyDescent="0.35">
      <c r="A5" s="6"/>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8"/>
    </row>
    <row r="6" spans="1:62" ht="25.5" customHeight="1" x14ac:dyDescent="0.35">
      <c r="A6" s="6"/>
      <c r="B6" s="7"/>
      <c r="C6" s="7"/>
      <c r="D6" s="7"/>
      <c r="E6" s="7"/>
      <c r="F6" s="7"/>
      <c r="G6" s="7"/>
      <c r="H6" s="188" t="s">
        <v>51</v>
      </c>
      <c r="I6" s="189"/>
      <c r="J6" s="189"/>
      <c r="K6" s="189"/>
      <c r="L6" s="189"/>
      <c r="M6" s="189"/>
      <c r="N6" s="189"/>
      <c r="O6" s="189"/>
      <c r="P6" s="189"/>
      <c r="Q6" s="189"/>
      <c r="R6" s="189"/>
      <c r="S6" s="189"/>
      <c r="T6" s="189"/>
      <c r="U6" s="189"/>
      <c r="V6" s="189"/>
      <c r="W6" s="189"/>
      <c r="X6" s="189"/>
      <c r="Y6" s="189"/>
      <c r="Z6" s="189"/>
      <c r="AA6" s="189"/>
      <c r="AB6" s="189"/>
      <c r="AC6" s="189"/>
      <c r="AD6" s="189"/>
      <c r="AE6" s="190"/>
      <c r="AF6" s="7"/>
      <c r="AG6" s="7"/>
      <c r="AH6" s="9"/>
      <c r="AI6" s="7"/>
      <c r="AJ6" s="7"/>
      <c r="AK6" s="10"/>
      <c r="AL6" s="10"/>
      <c r="AM6" s="10"/>
      <c r="AN6" s="10"/>
      <c r="AO6" s="11"/>
      <c r="AP6" s="11"/>
      <c r="AQ6" s="11"/>
      <c r="AR6" s="11"/>
      <c r="AS6" s="7"/>
      <c r="AT6" s="11"/>
      <c r="AU6" s="7"/>
      <c r="AV6" s="44" t="s">
        <v>43</v>
      </c>
      <c r="AW6" s="194"/>
      <c r="AX6" s="195"/>
      <c r="AY6" s="195"/>
      <c r="AZ6" s="195"/>
      <c r="BA6" s="195"/>
      <c r="BB6" s="195"/>
      <c r="BC6" s="195"/>
      <c r="BD6" s="195"/>
      <c r="BE6" s="195"/>
      <c r="BF6" s="196"/>
      <c r="BG6" s="7"/>
      <c r="BH6" s="7"/>
      <c r="BI6" s="7"/>
      <c r="BJ6" s="8"/>
    </row>
    <row r="7" spans="1:62" ht="25.5" customHeight="1" x14ac:dyDescent="0.35">
      <c r="A7" s="6"/>
      <c r="B7" s="7"/>
      <c r="C7" s="7"/>
      <c r="D7" s="7"/>
      <c r="E7" s="7"/>
      <c r="F7" s="7"/>
      <c r="G7" s="7"/>
      <c r="H7" s="82"/>
      <c r="I7" s="219"/>
      <c r="J7" s="219"/>
      <c r="K7" s="219"/>
      <c r="L7" s="219"/>
      <c r="M7" s="219"/>
      <c r="N7" s="219"/>
      <c r="O7" s="219"/>
      <c r="P7" s="219"/>
      <c r="Q7" s="219"/>
      <c r="R7" s="219"/>
      <c r="S7" s="219"/>
      <c r="T7" s="219"/>
      <c r="U7" s="219"/>
      <c r="V7" s="219"/>
      <c r="W7" s="219"/>
      <c r="X7" s="219"/>
      <c r="Y7" s="219"/>
      <c r="Z7" s="219"/>
      <c r="AA7" s="219"/>
      <c r="AB7" s="219"/>
      <c r="AC7" s="219"/>
      <c r="AD7" s="219"/>
      <c r="AE7" s="84"/>
      <c r="AF7" s="7"/>
      <c r="AG7" s="12"/>
      <c r="AH7" s="13"/>
      <c r="AI7" s="12"/>
      <c r="AJ7" s="12"/>
      <c r="AK7" s="12"/>
      <c r="AL7" s="12"/>
      <c r="AM7" s="12"/>
      <c r="AN7" s="12"/>
      <c r="AO7" s="12"/>
      <c r="AP7" s="12"/>
      <c r="AQ7" s="12"/>
      <c r="AR7" s="12"/>
      <c r="AS7" s="12"/>
      <c r="AT7" s="12"/>
      <c r="AU7" s="7"/>
      <c r="AV7" s="7"/>
      <c r="AW7" s="7"/>
      <c r="AX7" s="7"/>
      <c r="AY7" s="7"/>
      <c r="AZ7" s="7"/>
      <c r="BA7" s="7"/>
      <c r="BB7" s="7"/>
      <c r="BC7" s="7"/>
      <c r="BD7" s="7"/>
      <c r="BE7" s="7"/>
      <c r="BF7" s="7"/>
      <c r="BG7" s="7"/>
      <c r="BH7" s="7"/>
      <c r="BI7" s="7"/>
      <c r="BJ7" s="14"/>
    </row>
    <row r="8" spans="1:62" ht="25.5" customHeight="1" x14ac:dyDescent="0.35">
      <c r="A8" s="6"/>
      <c r="B8" s="7"/>
      <c r="C8" s="7"/>
      <c r="D8" s="7"/>
      <c r="E8" s="7"/>
      <c r="F8" s="7"/>
      <c r="G8" s="7"/>
      <c r="H8" s="82"/>
      <c r="I8" s="219"/>
      <c r="J8" s="219"/>
      <c r="K8" s="219"/>
      <c r="L8" s="219"/>
      <c r="M8" s="219"/>
      <c r="N8" s="219"/>
      <c r="O8" s="219"/>
      <c r="P8" s="219"/>
      <c r="Q8" s="219"/>
      <c r="R8" s="219"/>
      <c r="S8" s="219"/>
      <c r="T8" s="219"/>
      <c r="U8" s="219"/>
      <c r="V8" s="219"/>
      <c r="W8" s="219"/>
      <c r="X8" s="219"/>
      <c r="Y8" s="219"/>
      <c r="Z8" s="219"/>
      <c r="AA8" s="219"/>
      <c r="AB8" s="219"/>
      <c r="AC8" s="219"/>
      <c r="AD8" s="219"/>
      <c r="AE8" s="84"/>
      <c r="AF8" s="7"/>
      <c r="AG8" s="10"/>
      <c r="AH8" s="13"/>
      <c r="AI8" s="12"/>
      <c r="AJ8" s="172" t="s">
        <v>62</v>
      </c>
      <c r="AK8" s="173"/>
      <c r="AL8" s="173"/>
      <c r="AM8" s="173"/>
      <c r="AN8" s="173"/>
      <c r="AO8" s="173"/>
      <c r="AP8" s="173"/>
      <c r="AQ8" s="173"/>
      <c r="AR8" s="173"/>
      <c r="AS8" s="173"/>
      <c r="AT8" s="173"/>
      <c r="AU8" s="173"/>
      <c r="AV8" s="173"/>
      <c r="AW8" s="173"/>
      <c r="AX8" s="173"/>
      <c r="AY8" s="173"/>
      <c r="AZ8" s="173"/>
      <c r="BA8" s="173"/>
      <c r="BB8" s="173"/>
      <c r="BC8" s="173"/>
      <c r="BD8" s="173"/>
      <c r="BE8" s="173"/>
      <c r="BF8" s="174"/>
      <c r="BG8" s="10"/>
      <c r="BH8" s="10"/>
      <c r="BI8" s="10"/>
      <c r="BJ8" s="14"/>
    </row>
    <row r="9" spans="1:62" ht="25.5" customHeight="1" x14ac:dyDescent="0.35">
      <c r="A9" s="6"/>
      <c r="B9" s="7"/>
      <c r="C9" s="7"/>
      <c r="D9" s="7"/>
      <c r="E9" s="7"/>
      <c r="F9" s="7"/>
      <c r="G9" s="7"/>
      <c r="H9" s="83"/>
      <c r="I9" s="219"/>
      <c r="J9" s="219"/>
      <c r="K9" s="219"/>
      <c r="L9" s="219"/>
      <c r="M9" s="219"/>
      <c r="N9" s="219"/>
      <c r="O9" s="219"/>
      <c r="P9" s="219"/>
      <c r="Q9" s="219"/>
      <c r="R9" s="219"/>
      <c r="S9" s="219"/>
      <c r="T9" s="219"/>
      <c r="U9" s="219"/>
      <c r="V9" s="219"/>
      <c r="W9" s="219"/>
      <c r="X9" s="219"/>
      <c r="Y9" s="219"/>
      <c r="Z9" s="219"/>
      <c r="AA9" s="219"/>
      <c r="AB9" s="219"/>
      <c r="AC9" s="219"/>
      <c r="AD9" s="219"/>
      <c r="AE9" s="85"/>
      <c r="AF9" s="7"/>
      <c r="AG9" s="10"/>
      <c r="AH9" s="13"/>
      <c r="AI9" s="12"/>
      <c r="AJ9" s="175"/>
      <c r="AK9" s="176"/>
      <c r="AL9" s="176"/>
      <c r="AM9" s="176"/>
      <c r="AN9" s="176"/>
      <c r="AO9" s="176"/>
      <c r="AP9" s="176"/>
      <c r="AQ9" s="176"/>
      <c r="AR9" s="176"/>
      <c r="AS9" s="176"/>
      <c r="AT9" s="176"/>
      <c r="AU9" s="176"/>
      <c r="AV9" s="176"/>
      <c r="AW9" s="176"/>
      <c r="AX9" s="176"/>
      <c r="AY9" s="176"/>
      <c r="AZ9" s="176"/>
      <c r="BA9" s="176"/>
      <c r="BB9" s="176"/>
      <c r="BC9" s="176"/>
      <c r="BD9" s="176"/>
      <c r="BE9" s="176"/>
      <c r="BF9" s="177"/>
      <c r="BG9" s="10"/>
      <c r="BH9" s="10"/>
      <c r="BI9" s="10"/>
      <c r="BJ9" s="14"/>
    </row>
    <row r="10" spans="1:62" ht="25.5" customHeight="1" x14ac:dyDescent="0.35">
      <c r="A10" s="6"/>
      <c r="B10" s="7"/>
      <c r="C10" s="7"/>
      <c r="D10" s="7"/>
      <c r="E10" s="7"/>
      <c r="F10" s="7"/>
      <c r="G10" s="7"/>
      <c r="H10" s="82"/>
      <c r="I10" s="219"/>
      <c r="J10" s="219"/>
      <c r="K10" s="219"/>
      <c r="L10" s="219"/>
      <c r="M10" s="219"/>
      <c r="N10" s="219"/>
      <c r="O10" s="219"/>
      <c r="P10" s="219"/>
      <c r="Q10" s="219"/>
      <c r="R10" s="219"/>
      <c r="S10" s="219"/>
      <c r="T10" s="219"/>
      <c r="U10" s="219"/>
      <c r="V10" s="219"/>
      <c r="W10" s="219"/>
      <c r="X10" s="219"/>
      <c r="Y10" s="219"/>
      <c r="Z10" s="219"/>
      <c r="AA10" s="219"/>
      <c r="AB10" s="219"/>
      <c r="AC10" s="219"/>
      <c r="AD10" s="219"/>
      <c r="AE10" s="84"/>
      <c r="AF10" s="7"/>
      <c r="AG10" s="12"/>
      <c r="AH10" s="13"/>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4"/>
    </row>
    <row r="11" spans="1:62" ht="25.5" customHeight="1" x14ac:dyDescent="0.35">
      <c r="A11" s="6"/>
      <c r="B11" s="7"/>
      <c r="C11" s="7"/>
      <c r="D11" s="7"/>
      <c r="E11" s="7"/>
      <c r="F11" s="7"/>
      <c r="G11" s="7"/>
      <c r="H11" s="191"/>
      <c r="I11" s="192"/>
      <c r="J11" s="192"/>
      <c r="K11" s="192"/>
      <c r="L11" s="192"/>
      <c r="M11" s="192"/>
      <c r="N11" s="192"/>
      <c r="O11" s="192"/>
      <c r="P11" s="192"/>
      <c r="Q11" s="192"/>
      <c r="R11" s="192"/>
      <c r="S11" s="192"/>
      <c r="T11" s="192"/>
      <c r="U11" s="192"/>
      <c r="V11" s="192"/>
      <c r="W11" s="192"/>
      <c r="X11" s="192"/>
      <c r="Y11" s="192"/>
      <c r="Z11" s="192"/>
      <c r="AA11" s="192"/>
      <c r="AB11" s="192"/>
      <c r="AC11" s="192"/>
      <c r="AD11" s="192"/>
      <c r="AE11" s="193"/>
      <c r="AF11" s="7"/>
      <c r="AG11" s="12"/>
      <c r="AH11" s="10"/>
      <c r="AI11" s="10"/>
      <c r="AJ11" s="10"/>
      <c r="AK11" s="12"/>
      <c r="AL11" s="12"/>
      <c r="AM11" s="15" t="s">
        <v>25</v>
      </c>
      <c r="AN11" s="178"/>
      <c r="AO11" s="179"/>
      <c r="AP11" s="179"/>
      <c r="AQ11" s="179"/>
      <c r="AR11" s="179"/>
      <c r="AS11" s="179"/>
      <c r="AT11" s="179"/>
      <c r="AU11" s="179"/>
      <c r="AV11" s="179"/>
      <c r="AW11" s="179"/>
      <c r="AX11" s="179"/>
      <c r="AY11" s="179"/>
      <c r="AZ11" s="179"/>
      <c r="BA11" s="179"/>
      <c r="BB11" s="179"/>
      <c r="BC11" s="179"/>
      <c r="BD11" s="179"/>
      <c r="BE11" s="179"/>
      <c r="BF11" s="180"/>
      <c r="BG11" s="7"/>
      <c r="BH11" s="7"/>
      <c r="BI11" s="7"/>
      <c r="BJ11" s="14"/>
    </row>
    <row r="12" spans="1:62" ht="25.5" customHeight="1" x14ac:dyDescent="0.35">
      <c r="A12" s="6"/>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12"/>
      <c r="AI12" s="12"/>
      <c r="AJ12" s="12"/>
      <c r="AK12" s="12"/>
      <c r="AL12" s="12"/>
      <c r="AM12" s="15"/>
      <c r="AN12" s="12"/>
      <c r="AO12" s="12"/>
      <c r="AP12" s="12"/>
      <c r="AQ12" s="12"/>
      <c r="AR12" s="12"/>
      <c r="AS12" s="12"/>
      <c r="AT12" s="12"/>
      <c r="AU12" s="12"/>
      <c r="AV12" s="12"/>
      <c r="AW12" s="12"/>
      <c r="AX12" s="12"/>
      <c r="AY12" s="12"/>
      <c r="AZ12" s="12"/>
      <c r="BA12" s="12"/>
      <c r="BB12" s="12"/>
      <c r="BC12" s="12"/>
      <c r="BD12" s="12"/>
      <c r="BE12" s="12"/>
      <c r="BF12" s="12"/>
      <c r="BG12" s="12"/>
      <c r="BH12" s="12"/>
      <c r="BI12" s="12"/>
      <c r="BJ12" s="14"/>
    </row>
    <row r="13" spans="1:62" ht="25.5" customHeight="1" x14ac:dyDescent="0.35">
      <c r="A13" s="6"/>
      <c r="B13" s="7"/>
      <c r="C13" s="7"/>
      <c r="D13" s="7"/>
      <c r="E13" s="7"/>
      <c r="F13" s="7"/>
      <c r="G13" s="7"/>
      <c r="H13" s="46" t="s">
        <v>44</v>
      </c>
      <c r="I13" s="45"/>
      <c r="J13" s="45"/>
      <c r="K13" s="45"/>
      <c r="L13" s="45"/>
      <c r="M13" s="45"/>
      <c r="N13" s="45"/>
      <c r="O13" s="45"/>
      <c r="P13" s="45"/>
      <c r="Q13" s="3"/>
      <c r="R13" s="3"/>
      <c r="S13" s="3"/>
      <c r="T13" s="3"/>
      <c r="U13" s="3"/>
      <c r="V13" s="3"/>
      <c r="W13" s="3"/>
      <c r="X13" s="3"/>
      <c r="Y13" s="3"/>
      <c r="Z13" s="3"/>
      <c r="AA13" s="3"/>
      <c r="AB13" s="3"/>
      <c r="AC13" s="3"/>
      <c r="AD13" s="3"/>
      <c r="AE13" s="4"/>
      <c r="AF13" s="7"/>
      <c r="AG13" s="7"/>
      <c r="AH13" s="12"/>
      <c r="AI13" s="12"/>
      <c r="AJ13" s="12"/>
      <c r="AK13" s="12"/>
      <c r="AL13" s="12"/>
      <c r="AM13" s="15" t="s">
        <v>26</v>
      </c>
      <c r="AN13" s="178"/>
      <c r="AO13" s="179"/>
      <c r="AP13" s="179"/>
      <c r="AQ13" s="179"/>
      <c r="AR13" s="179"/>
      <c r="AS13" s="179"/>
      <c r="AT13" s="179"/>
      <c r="AU13" s="179"/>
      <c r="AV13" s="179"/>
      <c r="AW13" s="179"/>
      <c r="AX13" s="179"/>
      <c r="AY13" s="179"/>
      <c r="AZ13" s="179"/>
      <c r="BA13" s="179"/>
      <c r="BB13" s="179"/>
      <c r="BC13" s="179"/>
      <c r="BD13" s="179"/>
      <c r="BE13" s="179"/>
      <c r="BF13" s="180"/>
      <c r="BG13" s="7"/>
      <c r="BH13" s="7"/>
      <c r="BI13" s="7"/>
      <c r="BJ13" s="14"/>
    </row>
    <row r="14" spans="1:62" ht="25.5" customHeight="1" x14ac:dyDescent="0.35">
      <c r="A14" s="6"/>
      <c r="B14" s="7"/>
      <c r="C14" s="7"/>
      <c r="D14" s="7"/>
      <c r="E14" s="7"/>
      <c r="F14" s="7"/>
      <c r="G14" s="7"/>
      <c r="H14" s="6"/>
      <c r="I14" s="23">
        <v>1</v>
      </c>
      <c r="J14" s="10" t="s">
        <v>64</v>
      </c>
      <c r="K14" s="10"/>
      <c r="L14" s="10"/>
      <c r="M14" s="10"/>
      <c r="N14" s="10"/>
      <c r="O14" s="10"/>
      <c r="P14" s="10"/>
      <c r="Q14" s="10"/>
      <c r="R14" s="10"/>
      <c r="S14" s="10"/>
      <c r="T14" s="10"/>
      <c r="U14" s="10"/>
      <c r="V14" s="10"/>
      <c r="W14" s="10"/>
      <c r="X14" s="10"/>
      <c r="Y14" s="10"/>
      <c r="Z14" s="10"/>
      <c r="AA14" s="10"/>
      <c r="AB14" s="10"/>
      <c r="AC14" s="10"/>
      <c r="AD14" s="10"/>
      <c r="AE14" s="14"/>
      <c r="AF14" s="7"/>
      <c r="AG14" s="7"/>
      <c r="AH14" s="12"/>
      <c r="AI14" s="12"/>
      <c r="AJ14" s="12"/>
      <c r="AK14" s="12"/>
      <c r="AL14" s="12"/>
      <c r="AM14" s="15"/>
      <c r="AN14" s="12"/>
      <c r="AO14" s="12"/>
      <c r="AP14" s="12"/>
      <c r="AQ14" s="12"/>
      <c r="AR14" s="12"/>
      <c r="AS14" s="12"/>
      <c r="AT14" s="12"/>
      <c r="AU14" s="12"/>
      <c r="AV14" s="12"/>
      <c r="AW14" s="12"/>
      <c r="AX14" s="12"/>
      <c r="AY14" s="12"/>
      <c r="AZ14" s="12"/>
      <c r="BA14" s="12"/>
      <c r="BB14" s="12"/>
      <c r="BC14" s="12"/>
      <c r="BD14" s="12"/>
      <c r="BE14" s="12"/>
      <c r="BF14" s="12"/>
      <c r="BG14" s="7"/>
      <c r="BH14" s="7"/>
      <c r="BI14" s="7"/>
      <c r="BJ14" s="14"/>
    </row>
    <row r="15" spans="1:62" ht="25.5" customHeight="1" x14ac:dyDescent="0.35">
      <c r="A15" s="6"/>
      <c r="B15" s="7"/>
      <c r="C15" s="7"/>
      <c r="D15" s="7"/>
      <c r="E15" s="7"/>
      <c r="F15" s="7"/>
      <c r="G15" s="7"/>
      <c r="H15" s="6"/>
      <c r="I15" s="23">
        <v>2</v>
      </c>
      <c r="J15" s="10" t="s">
        <v>65</v>
      </c>
      <c r="K15" s="10"/>
      <c r="L15" s="10"/>
      <c r="M15" s="10"/>
      <c r="N15" s="10"/>
      <c r="O15" s="10"/>
      <c r="P15" s="10"/>
      <c r="Q15" s="10"/>
      <c r="R15" s="10"/>
      <c r="S15" s="10"/>
      <c r="T15" s="10"/>
      <c r="U15" s="10"/>
      <c r="V15" s="10"/>
      <c r="W15" s="10"/>
      <c r="X15" s="10"/>
      <c r="Y15" s="10"/>
      <c r="Z15" s="10"/>
      <c r="AA15" s="10"/>
      <c r="AB15" s="10"/>
      <c r="AC15" s="10"/>
      <c r="AD15" s="10"/>
      <c r="AE15" s="14"/>
      <c r="AF15" s="7"/>
      <c r="AG15" s="7"/>
      <c r="AH15" s="12"/>
      <c r="AI15" s="12"/>
      <c r="AJ15" s="13"/>
      <c r="AK15" s="12"/>
      <c r="AL15" s="12"/>
      <c r="AM15" s="15" t="s">
        <v>27</v>
      </c>
      <c r="AN15" s="199"/>
      <c r="AO15" s="200"/>
      <c r="AP15" s="200"/>
      <c r="AQ15" s="201"/>
      <c r="AR15" s="12"/>
      <c r="AS15" s="12"/>
      <c r="AT15" s="12"/>
      <c r="AU15" s="12"/>
      <c r="AV15" s="12"/>
      <c r="AW15" s="15" t="s">
        <v>28</v>
      </c>
      <c r="AX15" s="184"/>
      <c r="AY15" s="185"/>
      <c r="AZ15" s="185"/>
      <c r="BA15" s="185"/>
      <c r="BB15" s="185"/>
      <c r="BC15" s="185"/>
      <c r="BD15" s="185"/>
      <c r="BE15" s="185"/>
      <c r="BF15" s="186"/>
      <c r="BG15" s="7"/>
      <c r="BH15" s="7"/>
      <c r="BI15" s="7"/>
      <c r="BJ15" s="14"/>
    </row>
    <row r="16" spans="1:62" ht="25.5" customHeight="1" x14ac:dyDescent="0.35">
      <c r="A16" s="6"/>
      <c r="B16" s="7"/>
      <c r="C16" s="7"/>
      <c r="D16" s="7"/>
      <c r="E16" s="7"/>
      <c r="F16" s="7"/>
      <c r="G16" s="7"/>
      <c r="H16" s="6"/>
      <c r="I16" s="23">
        <v>3</v>
      </c>
      <c r="J16" s="10" t="s">
        <v>66</v>
      </c>
      <c r="K16" s="10"/>
      <c r="L16" s="10"/>
      <c r="M16" s="10"/>
      <c r="N16" s="10"/>
      <c r="O16" s="10"/>
      <c r="P16" s="10"/>
      <c r="Q16" s="10"/>
      <c r="R16" s="10"/>
      <c r="S16" s="10"/>
      <c r="T16" s="10"/>
      <c r="U16" s="10"/>
      <c r="V16" s="10"/>
      <c r="W16" s="10"/>
      <c r="X16" s="10"/>
      <c r="Y16" s="10"/>
      <c r="Z16" s="10"/>
      <c r="AA16" s="10"/>
      <c r="AB16" s="10"/>
      <c r="AC16" s="10"/>
      <c r="AD16" s="10"/>
      <c r="AE16" s="14"/>
      <c r="AF16" s="7"/>
      <c r="AG16" s="7"/>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7"/>
      <c r="BH16" s="7"/>
      <c r="BI16" s="7"/>
      <c r="BJ16" s="8"/>
    </row>
    <row r="17" spans="1:62" ht="25.5" customHeight="1" x14ac:dyDescent="0.35">
      <c r="A17" s="6"/>
      <c r="B17" s="7"/>
      <c r="C17" s="7"/>
      <c r="D17" s="7"/>
      <c r="E17" s="7"/>
      <c r="F17" s="7"/>
      <c r="G17" s="7"/>
      <c r="H17" s="6"/>
      <c r="I17" s="23">
        <v>4</v>
      </c>
      <c r="J17" s="197" t="s">
        <v>73</v>
      </c>
      <c r="K17" s="197"/>
      <c r="L17" s="197"/>
      <c r="M17" s="197"/>
      <c r="N17" s="197"/>
      <c r="O17" s="197"/>
      <c r="P17" s="197"/>
      <c r="Q17" s="197"/>
      <c r="R17" s="197"/>
      <c r="S17" s="197"/>
      <c r="T17" s="197"/>
      <c r="U17" s="197"/>
      <c r="V17" s="197"/>
      <c r="W17" s="197"/>
      <c r="X17" s="197"/>
      <c r="Y17" s="197"/>
      <c r="Z17" s="197"/>
      <c r="AA17" s="197"/>
      <c r="AB17" s="197"/>
      <c r="AC17" s="197"/>
      <c r="AD17" s="197"/>
      <c r="AE17" s="198"/>
      <c r="AF17" s="7"/>
      <c r="AG17" s="7"/>
      <c r="AH17" s="7"/>
      <c r="AI17" s="7"/>
      <c r="AJ17" s="10"/>
      <c r="AK17" s="10"/>
      <c r="AL17" s="10"/>
      <c r="AM17" s="10"/>
      <c r="AN17" s="12"/>
      <c r="AO17" s="12"/>
      <c r="AP17" s="12"/>
      <c r="AQ17" s="12"/>
      <c r="AR17" s="12"/>
      <c r="AS17" s="15" t="s">
        <v>52</v>
      </c>
      <c r="AT17" s="184"/>
      <c r="AU17" s="185"/>
      <c r="AV17" s="185"/>
      <c r="AW17" s="185"/>
      <c r="AX17" s="185"/>
      <c r="AY17" s="185"/>
      <c r="AZ17" s="185"/>
      <c r="BA17" s="185"/>
      <c r="BB17" s="185"/>
      <c r="BC17" s="185"/>
      <c r="BD17" s="185"/>
      <c r="BE17" s="185"/>
      <c r="BF17" s="186"/>
      <c r="BG17" s="7"/>
      <c r="BH17" s="7"/>
      <c r="BI17" s="7"/>
      <c r="BJ17" s="8"/>
    </row>
    <row r="18" spans="1:62" ht="25.5" customHeight="1" thickBot="1" x14ac:dyDescent="0.4">
      <c r="A18" s="6"/>
      <c r="B18" s="7"/>
      <c r="C18" s="7"/>
      <c r="D18" s="7"/>
      <c r="E18" s="7"/>
      <c r="F18" s="7"/>
      <c r="G18" s="7"/>
      <c r="H18" s="6"/>
      <c r="I18" s="23">
        <v>5</v>
      </c>
      <c r="J18" s="197" t="s">
        <v>68</v>
      </c>
      <c r="K18" s="197"/>
      <c r="L18" s="197"/>
      <c r="M18" s="197"/>
      <c r="N18" s="197"/>
      <c r="O18" s="197"/>
      <c r="P18" s="197"/>
      <c r="Q18" s="197"/>
      <c r="R18" s="197"/>
      <c r="S18" s="197"/>
      <c r="T18" s="197"/>
      <c r="U18" s="197"/>
      <c r="V18" s="197"/>
      <c r="W18" s="197"/>
      <c r="X18" s="197"/>
      <c r="Y18" s="197"/>
      <c r="Z18" s="197"/>
      <c r="AA18" s="197"/>
      <c r="AB18" s="197"/>
      <c r="AC18" s="197"/>
      <c r="AD18" s="197"/>
      <c r="AE18" s="198"/>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16"/>
      <c r="BG18" s="7"/>
      <c r="BH18" s="7"/>
      <c r="BI18" s="7"/>
      <c r="BJ18" s="8"/>
    </row>
    <row r="19" spans="1:62" ht="25.5" customHeight="1" thickTop="1" thickBot="1" x14ac:dyDescent="0.4">
      <c r="A19" s="6"/>
      <c r="B19" s="7"/>
      <c r="C19" s="7"/>
      <c r="D19" s="7"/>
      <c r="E19" s="7"/>
      <c r="F19" s="7"/>
      <c r="G19" s="7"/>
      <c r="H19" s="6"/>
      <c r="I19" s="23"/>
      <c r="J19" s="197"/>
      <c r="K19" s="197"/>
      <c r="L19" s="197"/>
      <c r="M19" s="197"/>
      <c r="N19" s="197"/>
      <c r="O19" s="197"/>
      <c r="P19" s="197"/>
      <c r="Q19" s="197"/>
      <c r="R19" s="197"/>
      <c r="S19" s="197"/>
      <c r="T19" s="197"/>
      <c r="U19" s="197"/>
      <c r="V19" s="197"/>
      <c r="W19" s="197"/>
      <c r="X19" s="197"/>
      <c r="Y19" s="197"/>
      <c r="Z19" s="197"/>
      <c r="AA19" s="197"/>
      <c r="AB19" s="197"/>
      <c r="AC19" s="197"/>
      <c r="AD19" s="197"/>
      <c r="AE19" s="198"/>
      <c r="AF19" s="7"/>
      <c r="AG19" s="7"/>
      <c r="AH19" s="7"/>
      <c r="AI19" s="7"/>
      <c r="AJ19" s="7"/>
      <c r="AK19" s="10" t="s">
        <v>56</v>
      </c>
      <c r="AL19" s="10"/>
      <c r="AM19" s="10"/>
      <c r="AN19" s="10"/>
      <c r="AO19" s="10"/>
      <c r="AP19" s="10"/>
      <c r="AQ19" s="10"/>
      <c r="AR19" s="10"/>
      <c r="AS19" s="10"/>
      <c r="AT19" s="10"/>
      <c r="AU19" s="10"/>
      <c r="AV19" s="11"/>
      <c r="AW19" s="11"/>
      <c r="AX19" s="11"/>
      <c r="AY19" s="11"/>
      <c r="AZ19" s="11"/>
      <c r="BA19" s="182">
        <v>16</v>
      </c>
      <c r="BB19" s="182"/>
      <c r="BC19" s="182"/>
      <c r="BD19" s="182"/>
      <c r="BE19" s="182"/>
      <c r="BF19" s="182"/>
      <c r="BG19" s="7"/>
      <c r="BH19" s="7"/>
      <c r="BI19" s="7"/>
      <c r="BJ19" s="8"/>
    </row>
    <row r="20" spans="1:62" ht="25.5" customHeight="1" thickTop="1" thickBot="1" x14ac:dyDescent="0.4">
      <c r="A20" s="6"/>
      <c r="B20" s="7"/>
      <c r="C20" s="7"/>
      <c r="D20" s="7"/>
      <c r="E20" s="7"/>
      <c r="F20" s="7"/>
      <c r="G20" s="7"/>
      <c r="H20" s="6"/>
      <c r="I20" s="23">
        <v>6</v>
      </c>
      <c r="J20" s="197" t="s">
        <v>74</v>
      </c>
      <c r="K20" s="197"/>
      <c r="L20" s="197"/>
      <c r="M20" s="197"/>
      <c r="N20" s="197"/>
      <c r="O20" s="197"/>
      <c r="P20" s="197"/>
      <c r="Q20" s="197"/>
      <c r="R20" s="197"/>
      <c r="S20" s="197"/>
      <c r="T20" s="197"/>
      <c r="U20" s="197"/>
      <c r="V20" s="197"/>
      <c r="W20" s="197"/>
      <c r="X20" s="197"/>
      <c r="Y20" s="197"/>
      <c r="Z20" s="197"/>
      <c r="AA20" s="197"/>
      <c r="AB20" s="197"/>
      <c r="AC20" s="197"/>
      <c r="AD20" s="197"/>
      <c r="AE20" s="198"/>
      <c r="AF20" s="7"/>
      <c r="AG20" s="7"/>
      <c r="AH20" s="7"/>
      <c r="AI20" s="7"/>
      <c r="AJ20" s="7"/>
      <c r="AK20" s="10" t="s">
        <v>45</v>
      </c>
      <c r="AL20" s="10"/>
      <c r="AM20" s="10"/>
      <c r="AN20" s="10"/>
      <c r="AO20" s="10"/>
      <c r="AP20" s="10"/>
      <c r="AQ20" s="10"/>
      <c r="AR20" s="10"/>
      <c r="AS20" s="10"/>
      <c r="AT20" s="10"/>
      <c r="AU20" s="10"/>
      <c r="AV20" s="17"/>
      <c r="AW20" s="17"/>
      <c r="AX20" s="17"/>
      <c r="AY20" s="17"/>
      <c r="AZ20" s="17"/>
      <c r="BA20" s="181">
        <v>3.5</v>
      </c>
      <c r="BB20" s="181"/>
      <c r="BC20" s="181"/>
      <c r="BD20" s="181"/>
      <c r="BE20" s="181"/>
      <c r="BF20" s="181"/>
      <c r="BG20" s="7"/>
      <c r="BH20" s="7"/>
      <c r="BI20" s="7"/>
      <c r="BJ20" s="8"/>
    </row>
    <row r="21" spans="1:62" ht="25.5" customHeight="1" thickTop="1" thickBot="1" x14ac:dyDescent="0.4">
      <c r="A21" s="6"/>
      <c r="B21" s="7"/>
      <c r="C21" s="7"/>
      <c r="D21" s="7"/>
      <c r="E21" s="7"/>
      <c r="F21" s="7"/>
      <c r="G21" s="7"/>
      <c r="H21" s="6"/>
      <c r="I21" s="23"/>
      <c r="J21" s="197" t="s">
        <v>71</v>
      </c>
      <c r="K21" s="197"/>
      <c r="L21" s="197"/>
      <c r="M21" s="197"/>
      <c r="N21" s="197"/>
      <c r="O21" s="197"/>
      <c r="P21" s="197"/>
      <c r="Q21" s="197"/>
      <c r="R21" s="197"/>
      <c r="S21" s="197"/>
      <c r="T21" s="197"/>
      <c r="U21" s="197"/>
      <c r="V21" s="197"/>
      <c r="W21" s="197"/>
      <c r="X21" s="197"/>
      <c r="Y21" s="197"/>
      <c r="Z21" s="197"/>
      <c r="AA21" s="197"/>
      <c r="AB21" s="197"/>
      <c r="AC21" s="197"/>
      <c r="AD21" s="197"/>
      <c r="AE21" s="198"/>
      <c r="AF21" s="7"/>
      <c r="AG21" s="7"/>
      <c r="AH21" s="7"/>
      <c r="AI21" s="7"/>
      <c r="AJ21" s="7"/>
      <c r="AK21" s="10" t="s">
        <v>46</v>
      </c>
      <c r="AL21" s="10"/>
      <c r="AM21" s="10"/>
      <c r="AN21" s="10"/>
      <c r="AO21" s="10"/>
      <c r="AP21" s="10"/>
      <c r="AQ21" s="10"/>
      <c r="AR21" s="10"/>
      <c r="AS21" s="10"/>
      <c r="AT21" s="10"/>
      <c r="AU21" s="10"/>
      <c r="AV21" s="17"/>
      <c r="AW21" s="17"/>
      <c r="AX21" s="17"/>
      <c r="AY21" s="17"/>
      <c r="AZ21" s="17"/>
      <c r="BA21" s="181">
        <v>10.1</v>
      </c>
      <c r="BB21" s="181"/>
      <c r="BC21" s="181"/>
      <c r="BD21" s="181"/>
      <c r="BE21" s="181"/>
      <c r="BF21" s="181"/>
      <c r="BG21" s="7"/>
      <c r="BH21" s="7"/>
      <c r="BI21" s="7"/>
      <c r="BJ21" s="8"/>
    </row>
    <row r="22" spans="1:62" ht="25.5" customHeight="1" thickTop="1" thickBot="1" x14ac:dyDescent="0.4">
      <c r="A22" s="6"/>
      <c r="B22" s="7"/>
      <c r="C22" s="7"/>
      <c r="D22" s="7"/>
      <c r="E22" s="7"/>
      <c r="F22" s="7"/>
      <c r="G22" s="7"/>
      <c r="H22" s="6"/>
      <c r="I22" s="23" t="s">
        <v>39</v>
      </c>
      <c r="J22" s="7" t="s">
        <v>72</v>
      </c>
      <c r="K22" s="7"/>
      <c r="L22" s="7"/>
      <c r="M22" s="7"/>
      <c r="N22" s="7"/>
      <c r="O22" s="7"/>
      <c r="P22" s="7"/>
      <c r="Q22" s="7"/>
      <c r="R22" s="7"/>
      <c r="S22" s="7"/>
      <c r="T22" s="7"/>
      <c r="U22" s="7"/>
      <c r="V22" s="7"/>
      <c r="W22" s="7"/>
      <c r="X22" s="7"/>
      <c r="Y22" s="7"/>
      <c r="Z22" s="7"/>
      <c r="AA22" s="7"/>
      <c r="AB22" s="7"/>
      <c r="AC22" s="7"/>
      <c r="AD22" s="7"/>
      <c r="AE22" s="8"/>
      <c r="AF22" s="7"/>
      <c r="AG22" s="7"/>
      <c r="AH22" s="7"/>
      <c r="AI22" s="7"/>
      <c r="AJ22" s="7"/>
      <c r="AK22" s="10" t="s">
        <v>47</v>
      </c>
      <c r="AL22" s="10"/>
      <c r="AM22" s="10"/>
      <c r="AN22" s="10"/>
      <c r="AO22" s="10"/>
      <c r="AP22" s="10"/>
      <c r="AQ22" s="10"/>
      <c r="AR22" s="10"/>
      <c r="AS22" s="18"/>
      <c r="AT22" s="18"/>
      <c r="AU22" s="18"/>
      <c r="AV22" s="17"/>
      <c r="AW22" s="17"/>
      <c r="AX22" s="17"/>
      <c r="AY22" s="17"/>
      <c r="AZ22" s="17"/>
      <c r="BA22" s="181">
        <v>8</v>
      </c>
      <c r="BB22" s="181"/>
      <c r="BC22" s="181"/>
      <c r="BD22" s="181"/>
      <c r="BE22" s="181"/>
      <c r="BF22" s="181"/>
      <c r="BG22" s="7"/>
      <c r="BH22" s="7"/>
      <c r="BI22" s="7"/>
      <c r="BJ22" s="8"/>
    </row>
    <row r="23" spans="1:62" ht="25.5" customHeight="1" thickTop="1" thickBot="1" x14ac:dyDescent="0.4">
      <c r="A23" s="6"/>
      <c r="B23" s="7"/>
      <c r="C23" s="7"/>
      <c r="D23" s="7"/>
      <c r="E23" s="7"/>
      <c r="F23" s="7"/>
      <c r="G23" s="7"/>
      <c r="H23" s="6"/>
      <c r="I23" s="23" t="s">
        <v>42</v>
      </c>
      <c r="J23" s="197" t="s">
        <v>70</v>
      </c>
      <c r="K23" s="197"/>
      <c r="L23" s="197"/>
      <c r="M23" s="197"/>
      <c r="N23" s="197"/>
      <c r="O23" s="197"/>
      <c r="P23" s="197"/>
      <c r="Q23" s="197"/>
      <c r="R23" s="197"/>
      <c r="S23" s="197"/>
      <c r="T23" s="197"/>
      <c r="U23" s="197"/>
      <c r="V23" s="197"/>
      <c r="W23" s="197"/>
      <c r="X23" s="197"/>
      <c r="Y23" s="197"/>
      <c r="Z23" s="197"/>
      <c r="AA23" s="197"/>
      <c r="AB23" s="197"/>
      <c r="AC23" s="197"/>
      <c r="AD23" s="197"/>
      <c r="AE23" s="198"/>
      <c r="AF23" s="7"/>
      <c r="AG23" s="7"/>
      <c r="AH23" s="7"/>
      <c r="AI23" s="7"/>
      <c r="AJ23" s="7"/>
      <c r="AK23" s="10" t="s">
        <v>48</v>
      </c>
      <c r="AL23" s="10"/>
      <c r="AM23" s="10"/>
      <c r="AN23" s="10"/>
      <c r="AO23" s="10"/>
      <c r="AP23" s="10"/>
      <c r="AQ23" s="10"/>
      <c r="AR23" s="10"/>
      <c r="AS23" s="10"/>
      <c r="AT23" s="10"/>
      <c r="AU23" s="10"/>
      <c r="AV23" s="11"/>
      <c r="AW23" s="11"/>
      <c r="AX23" s="11"/>
      <c r="AY23" s="11"/>
      <c r="AZ23" s="11"/>
      <c r="BA23" s="182">
        <v>300</v>
      </c>
      <c r="BB23" s="182"/>
      <c r="BC23" s="182"/>
      <c r="BD23" s="182"/>
      <c r="BE23" s="182"/>
      <c r="BF23" s="182"/>
      <c r="BG23" s="7"/>
      <c r="BH23" s="7"/>
      <c r="BI23" s="7"/>
      <c r="BJ23" s="8"/>
    </row>
    <row r="24" spans="1:62" ht="25.5" customHeight="1" thickTop="1" thickBot="1" x14ac:dyDescent="0.4">
      <c r="A24" s="6"/>
      <c r="B24" s="7"/>
      <c r="C24" s="7"/>
      <c r="D24" s="7"/>
      <c r="E24" s="7"/>
      <c r="F24" s="7"/>
      <c r="G24" s="7"/>
      <c r="H24" s="6"/>
      <c r="I24" s="7"/>
      <c r="J24" s="197"/>
      <c r="K24" s="197"/>
      <c r="L24" s="197"/>
      <c r="M24" s="197"/>
      <c r="N24" s="197"/>
      <c r="O24" s="197"/>
      <c r="P24" s="197"/>
      <c r="Q24" s="197"/>
      <c r="R24" s="197"/>
      <c r="S24" s="197"/>
      <c r="T24" s="197"/>
      <c r="U24" s="197"/>
      <c r="V24" s="197"/>
      <c r="W24" s="197"/>
      <c r="X24" s="197"/>
      <c r="Y24" s="197"/>
      <c r="Z24" s="197"/>
      <c r="AA24" s="197"/>
      <c r="AB24" s="197"/>
      <c r="AC24" s="197"/>
      <c r="AD24" s="197"/>
      <c r="AE24" s="198"/>
      <c r="AF24" s="7"/>
      <c r="AG24" s="7"/>
      <c r="AH24" s="7"/>
      <c r="AI24" s="7"/>
      <c r="AJ24" s="7"/>
      <c r="AK24" s="10" t="s">
        <v>63</v>
      </c>
      <c r="AL24" s="10"/>
      <c r="AM24" s="10"/>
      <c r="AN24" s="10"/>
      <c r="AO24" s="10"/>
      <c r="AP24" s="10"/>
      <c r="AQ24" s="10"/>
      <c r="AR24" s="10"/>
      <c r="AS24" s="10"/>
      <c r="AT24" s="10"/>
      <c r="AU24" s="10"/>
      <c r="AV24" s="17"/>
      <c r="AW24" s="17"/>
      <c r="AX24" s="17"/>
      <c r="AY24" s="17"/>
      <c r="AZ24" s="17"/>
      <c r="BA24" s="183">
        <f>+BA23*BA22*BA20/600/BA49</f>
        <v>1.1666666666666667</v>
      </c>
      <c r="BB24" s="183"/>
      <c r="BC24" s="183"/>
      <c r="BD24" s="183"/>
      <c r="BE24" s="183"/>
      <c r="BF24" s="183"/>
      <c r="BG24" s="7"/>
      <c r="BH24" s="7"/>
      <c r="BI24" s="7"/>
      <c r="BJ24" s="8"/>
    </row>
    <row r="25" spans="1:62" ht="21" customHeight="1" thickTop="1" thickBot="1" x14ac:dyDescent="0.4">
      <c r="A25" s="6"/>
      <c r="B25" s="7"/>
      <c r="C25" s="7"/>
      <c r="D25" s="7"/>
      <c r="E25" s="7"/>
      <c r="F25" s="7"/>
      <c r="G25" s="7"/>
      <c r="H25" s="6"/>
      <c r="I25" s="23"/>
      <c r="J25" s="197"/>
      <c r="K25" s="197"/>
      <c r="L25" s="197"/>
      <c r="M25" s="197"/>
      <c r="N25" s="197"/>
      <c r="O25" s="197"/>
      <c r="P25" s="197"/>
      <c r="Q25" s="197"/>
      <c r="R25" s="197"/>
      <c r="S25" s="197"/>
      <c r="T25" s="197"/>
      <c r="U25" s="197"/>
      <c r="V25" s="197"/>
      <c r="W25" s="197"/>
      <c r="X25" s="197"/>
      <c r="Y25" s="197"/>
      <c r="Z25" s="197"/>
      <c r="AA25" s="197"/>
      <c r="AB25" s="197"/>
      <c r="AC25" s="197"/>
      <c r="AD25" s="197"/>
      <c r="AE25" s="198"/>
      <c r="AF25" s="7"/>
      <c r="AG25" s="7"/>
      <c r="AH25" s="7"/>
      <c r="AI25" s="7"/>
      <c r="AJ25" s="7"/>
      <c r="AK25" s="1" t="s">
        <v>53</v>
      </c>
      <c r="AL25" s="10"/>
      <c r="AM25" s="10"/>
      <c r="AN25" s="10"/>
      <c r="AO25" s="10"/>
      <c r="AP25" s="10"/>
      <c r="AQ25" s="10"/>
      <c r="AR25" s="10"/>
      <c r="AS25" s="10"/>
      <c r="AT25" s="10"/>
      <c r="AU25" s="10"/>
      <c r="AV25" s="10"/>
      <c r="AW25" s="10"/>
      <c r="AX25" s="10"/>
      <c r="AY25" s="10"/>
      <c r="AZ25" s="10"/>
      <c r="BA25" s="10"/>
      <c r="BB25" s="10"/>
      <c r="BC25" s="10"/>
      <c r="BD25" s="10"/>
      <c r="BE25" s="10"/>
      <c r="BF25" s="10"/>
      <c r="BG25" s="7"/>
      <c r="BH25" s="7"/>
      <c r="BI25" s="7"/>
      <c r="BJ25" s="8"/>
    </row>
    <row r="26" spans="1:62" ht="28.5" customHeight="1" thickTop="1" thickBot="1" x14ac:dyDescent="0.4">
      <c r="A26" s="6"/>
      <c r="B26" s="7"/>
      <c r="C26" s="7"/>
      <c r="D26" s="7"/>
      <c r="E26" s="7"/>
      <c r="F26" s="7"/>
      <c r="G26" s="7"/>
      <c r="H26" s="19"/>
      <c r="I26" s="20"/>
      <c r="J26" s="249"/>
      <c r="K26" s="249"/>
      <c r="L26" s="249"/>
      <c r="M26" s="249"/>
      <c r="N26" s="249"/>
      <c r="O26" s="249"/>
      <c r="P26" s="249"/>
      <c r="Q26" s="249"/>
      <c r="R26" s="249"/>
      <c r="S26" s="249"/>
      <c r="T26" s="249"/>
      <c r="U26" s="249"/>
      <c r="V26" s="249"/>
      <c r="W26" s="249"/>
      <c r="X26" s="249"/>
      <c r="Y26" s="249"/>
      <c r="Z26" s="249"/>
      <c r="AA26" s="249"/>
      <c r="AB26" s="249"/>
      <c r="AC26" s="249"/>
      <c r="AD26" s="249"/>
      <c r="AE26" s="250"/>
      <c r="AF26" s="7"/>
      <c r="AG26" s="7"/>
      <c r="AH26" s="7"/>
      <c r="AI26" s="7"/>
      <c r="AJ26" s="7"/>
      <c r="AK26" s="10" t="s">
        <v>49</v>
      </c>
      <c r="AL26" s="10"/>
      <c r="AM26" s="10"/>
      <c r="AN26" s="10"/>
      <c r="AO26" s="10"/>
      <c r="AP26" s="10"/>
      <c r="AQ26" s="10"/>
      <c r="AR26" s="10"/>
      <c r="AS26" s="10"/>
      <c r="AT26" s="10"/>
      <c r="AU26" s="10"/>
      <c r="AV26" s="11"/>
      <c r="AW26" s="11"/>
      <c r="AX26" s="11"/>
      <c r="AY26" s="11"/>
      <c r="AZ26" s="11"/>
      <c r="BA26" s="182">
        <v>60</v>
      </c>
      <c r="BB26" s="182"/>
      <c r="BC26" s="182"/>
      <c r="BD26" s="182"/>
      <c r="BE26" s="182"/>
      <c r="BF26" s="182"/>
      <c r="BG26" s="7"/>
      <c r="BH26" s="7"/>
      <c r="BI26" s="7"/>
      <c r="BJ26" s="8"/>
    </row>
    <row r="27" spans="1:62" ht="21" customHeight="1" thickTop="1" x14ac:dyDescent="0.35">
      <c r="A27" s="6"/>
      <c r="B27" s="7"/>
      <c r="C27" s="7"/>
      <c r="D27" s="7"/>
      <c r="E27" s="7"/>
      <c r="F27" s="7"/>
      <c r="G27" s="7"/>
      <c r="H27" s="7"/>
      <c r="I27" s="22"/>
      <c r="J27" s="22"/>
      <c r="K27" s="22"/>
      <c r="L27" s="22"/>
      <c r="M27" s="22"/>
      <c r="N27" s="22"/>
      <c r="O27" s="22"/>
      <c r="P27" s="22"/>
      <c r="Q27" s="7"/>
      <c r="R27" s="7"/>
      <c r="S27" s="7"/>
      <c r="T27" s="7"/>
      <c r="U27" s="7"/>
      <c r="V27" s="7"/>
      <c r="W27" s="7"/>
      <c r="X27" s="7"/>
      <c r="Y27" s="7"/>
      <c r="Z27" s="7"/>
      <c r="AA27" s="7"/>
      <c r="AB27" s="7"/>
      <c r="AC27" s="7"/>
      <c r="AD27" s="7"/>
      <c r="AE27" s="7"/>
      <c r="AF27" s="7"/>
      <c r="AG27" s="7"/>
      <c r="AH27" s="7"/>
      <c r="AI27" s="7"/>
      <c r="AJ27" s="10"/>
      <c r="AK27" s="10"/>
      <c r="AL27" s="10"/>
      <c r="AM27" s="10"/>
      <c r="AN27" s="10"/>
      <c r="AO27" s="10"/>
      <c r="AP27" s="10"/>
      <c r="AQ27" s="10"/>
      <c r="AR27" s="10"/>
      <c r="AS27" s="10"/>
      <c r="AT27" s="10"/>
      <c r="AU27" s="10"/>
      <c r="AV27" s="10"/>
      <c r="AW27" s="10"/>
      <c r="AX27" s="10"/>
      <c r="AY27" s="10"/>
      <c r="AZ27" s="12"/>
      <c r="BA27" s="12"/>
      <c r="BB27" s="12"/>
      <c r="BC27" s="12"/>
      <c r="BD27" s="10"/>
      <c r="BE27" s="10"/>
      <c r="BF27" s="10"/>
      <c r="BG27" s="7"/>
      <c r="BH27" s="7"/>
      <c r="BI27" s="7"/>
      <c r="BJ27" s="8"/>
    </row>
    <row r="28" spans="1:62" ht="21" customHeight="1" x14ac:dyDescent="0.35">
      <c r="A28" s="6"/>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10"/>
      <c r="AK28" s="10"/>
      <c r="AL28" s="10"/>
      <c r="AM28" s="10"/>
      <c r="AN28" s="10"/>
      <c r="AO28" s="10"/>
      <c r="AP28" s="10"/>
      <c r="AQ28" s="10"/>
      <c r="AR28" s="10"/>
      <c r="AS28" s="10"/>
      <c r="AT28" s="10"/>
      <c r="AU28" s="10"/>
      <c r="AV28" s="10"/>
      <c r="AW28" s="10"/>
      <c r="AX28" s="10"/>
      <c r="AY28" s="10"/>
      <c r="AZ28" s="12"/>
      <c r="BA28" s="12"/>
      <c r="BB28" s="12"/>
      <c r="BC28" s="12"/>
      <c r="BD28" s="10"/>
      <c r="BE28" s="10"/>
      <c r="BF28" s="10"/>
      <c r="BG28" s="7"/>
      <c r="BH28" s="7"/>
      <c r="BI28" s="7"/>
      <c r="BJ28" s="8"/>
    </row>
    <row r="29" spans="1:62" ht="45" customHeight="1" thickBot="1" x14ac:dyDescent="0.4">
      <c r="A29" s="6"/>
      <c r="B29" s="7"/>
      <c r="C29" s="7"/>
      <c r="D29" s="7"/>
      <c r="E29" s="7"/>
      <c r="F29" s="7"/>
      <c r="G29" s="7"/>
      <c r="H29" s="7"/>
      <c r="I29" s="202" t="s">
        <v>29</v>
      </c>
      <c r="J29" s="202"/>
      <c r="K29" s="202"/>
      <c r="L29" s="202"/>
      <c r="M29" s="202"/>
      <c r="N29" s="202"/>
      <c r="O29" s="202"/>
      <c r="P29" s="202"/>
      <c r="Q29" s="202"/>
      <c r="R29" s="202"/>
      <c r="S29" s="202"/>
      <c r="T29" s="202"/>
      <c r="U29" s="202"/>
      <c r="V29" s="202"/>
      <c r="W29" s="202"/>
      <c r="X29" s="7"/>
      <c r="Y29" s="7"/>
      <c r="Z29" s="7"/>
      <c r="AA29" s="23"/>
      <c r="AB29" s="22"/>
      <c r="AC29" s="22"/>
      <c r="AD29" s="22"/>
      <c r="AE29" s="22"/>
      <c r="AF29" s="22"/>
      <c r="AG29" s="22"/>
      <c r="AH29" s="24"/>
      <c r="AI29" s="7"/>
      <c r="AJ29" s="7"/>
      <c r="AK29" s="22"/>
      <c r="AL29" s="22"/>
      <c r="AM29" s="22"/>
      <c r="AN29" s="22"/>
      <c r="AO29" s="24"/>
      <c r="AP29" s="202" t="s">
        <v>29</v>
      </c>
      <c r="AQ29" s="202"/>
      <c r="AR29" s="202"/>
      <c r="AS29" s="202"/>
      <c r="AT29" s="202"/>
      <c r="AU29" s="202"/>
      <c r="AV29" s="202"/>
      <c r="AW29" s="202"/>
      <c r="AX29" s="202"/>
      <c r="AY29" s="202"/>
      <c r="AZ29" s="202"/>
      <c r="BA29" s="202"/>
      <c r="BB29" s="202"/>
      <c r="BC29" s="202"/>
      <c r="BD29" s="202"/>
      <c r="BE29" s="12"/>
      <c r="BF29" s="13"/>
      <c r="BG29" s="12"/>
      <c r="BH29" s="12"/>
      <c r="BI29" s="12"/>
      <c r="BJ29" s="25"/>
    </row>
    <row r="30" spans="1:62" ht="45" customHeight="1" x14ac:dyDescent="0.35">
      <c r="A30" s="6"/>
      <c r="B30" s="7"/>
      <c r="C30" s="7"/>
      <c r="D30" s="7"/>
      <c r="E30" s="7"/>
      <c r="F30" s="7"/>
      <c r="G30" s="7"/>
      <c r="H30" s="7"/>
      <c r="I30" s="245"/>
      <c r="J30" s="246"/>
      <c r="K30" s="247"/>
      <c r="L30" s="248"/>
      <c r="M30" s="248"/>
      <c r="N30" s="248"/>
      <c r="O30" s="248"/>
      <c r="P30" s="248"/>
      <c r="Q30" s="65"/>
      <c r="R30" s="65"/>
      <c r="S30" s="65"/>
      <c r="T30" s="66"/>
      <c r="U30" s="66"/>
      <c r="V30" s="66"/>
      <c r="W30" s="66"/>
      <c r="X30" s="66"/>
      <c r="Y30" s="66"/>
      <c r="Z30" s="66"/>
      <c r="AA30" s="67"/>
      <c r="AB30" s="68"/>
      <c r="AC30" s="68"/>
      <c r="AD30" s="68"/>
      <c r="AE30" s="68"/>
      <c r="AF30" s="68"/>
      <c r="AG30" s="68"/>
      <c r="AH30" s="69"/>
      <c r="AI30" s="66"/>
      <c r="AJ30" s="68"/>
      <c r="AK30" s="68"/>
      <c r="AL30" s="68"/>
      <c r="AM30" s="68"/>
      <c r="AN30" s="68"/>
      <c r="AO30" s="69"/>
      <c r="AP30" s="68"/>
      <c r="AQ30" s="68"/>
      <c r="AR30" s="68"/>
      <c r="AS30" s="68"/>
      <c r="AT30" s="68"/>
      <c r="AU30" s="68"/>
      <c r="AV30" s="69"/>
      <c r="AW30" s="247"/>
      <c r="AX30" s="248"/>
      <c r="AY30" s="248"/>
      <c r="AZ30" s="248"/>
      <c r="BA30" s="248"/>
      <c r="BB30" s="248"/>
      <c r="BC30" s="245"/>
      <c r="BD30" s="246"/>
      <c r="BE30" s="12"/>
      <c r="BF30" s="13"/>
      <c r="BG30" s="12"/>
      <c r="BH30" s="12"/>
      <c r="BI30" s="12"/>
      <c r="BJ30" s="25"/>
    </row>
    <row r="31" spans="1:62" ht="45" customHeight="1" x14ac:dyDescent="0.35">
      <c r="A31" s="6"/>
      <c r="B31" s="7"/>
      <c r="C31" s="7"/>
      <c r="D31" s="7"/>
      <c r="E31" s="7"/>
      <c r="F31" s="7"/>
      <c r="G31" s="7"/>
      <c r="H31" s="7"/>
      <c r="I31" s="241"/>
      <c r="J31" s="242"/>
      <c r="K31" s="243"/>
      <c r="L31" s="244"/>
      <c r="M31" s="244"/>
      <c r="N31" s="244"/>
      <c r="O31" s="244"/>
      <c r="P31" s="244"/>
      <c r="Q31" s="10"/>
      <c r="R31" s="10"/>
      <c r="S31" s="10"/>
      <c r="T31" s="7"/>
      <c r="U31" s="7"/>
      <c r="V31" s="7"/>
      <c r="W31" s="7"/>
      <c r="X31" s="7"/>
      <c r="Y31" s="7"/>
      <c r="Z31" s="7"/>
      <c r="AA31" s="23"/>
      <c r="AB31" s="22"/>
      <c r="AC31" s="22"/>
      <c r="AD31" s="22"/>
      <c r="AE31" s="22"/>
      <c r="AF31" s="22"/>
      <c r="AG31" s="22"/>
      <c r="AH31" s="24"/>
      <c r="AI31" s="22"/>
      <c r="AJ31" s="22"/>
      <c r="AK31" s="22"/>
      <c r="AL31" s="22"/>
      <c r="AM31" s="22"/>
      <c r="AN31" s="22"/>
      <c r="AO31" s="24"/>
      <c r="AP31" s="22"/>
      <c r="AQ31" s="22"/>
      <c r="AR31" s="22"/>
      <c r="AS31" s="22"/>
      <c r="AT31" s="22"/>
      <c r="AU31" s="22"/>
      <c r="AV31" s="24"/>
      <c r="AW31" s="70"/>
      <c r="AX31" s="71"/>
      <c r="AY31" s="71"/>
      <c r="AZ31" s="71"/>
      <c r="BA31" s="71"/>
      <c r="BB31" s="71"/>
      <c r="BC31" s="241"/>
      <c r="BD31" s="242"/>
      <c r="BE31" s="12"/>
      <c r="BF31" s="13"/>
      <c r="BG31" s="12"/>
      <c r="BH31" s="12"/>
      <c r="BI31" s="12"/>
      <c r="BJ31" s="25"/>
    </row>
    <row r="32" spans="1:62" ht="45" customHeight="1" x14ac:dyDescent="0.35">
      <c r="A32" s="6"/>
      <c r="B32" s="7"/>
      <c r="C32" s="7"/>
      <c r="D32" s="7"/>
      <c r="E32" s="7"/>
      <c r="F32" s="7"/>
      <c r="G32" s="7"/>
      <c r="H32" s="7"/>
      <c r="I32" s="241"/>
      <c r="J32" s="242"/>
      <c r="K32" s="243"/>
      <c r="L32" s="244"/>
      <c r="M32" s="244"/>
      <c r="N32" s="244"/>
      <c r="O32" s="244"/>
      <c r="P32" s="244"/>
      <c r="Q32" s="10"/>
      <c r="R32" s="10"/>
      <c r="S32" s="10"/>
      <c r="T32" s="7"/>
      <c r="U32" s="7"/>
      <c r="V32" s="7"/>
      <c r="W32" s="7"/>
      <c r="X32" s="7"/>
      <c r="Y32" s="7"/>
      <c r="Z32" s="7"/>
      <c r="AA32" s="23"/>
      <c r="AB32" s="22"/>
      <c r="AC32" s="22"/>
      <c r="AD32" s="22"/>
      <c r="AE32" s="22"/>
      <c r="AF32" s="22"/>
      <c r="AG32" s="22"/>
      <c r="AH32" s="24"/>
      <c r="AI32" s="22"/>
      <c r="AJ32" s="22"/>
      <c r="AK32" s="22"/>
      <c r="AL32" s="22"/>
      <c r="AM32" s="22"/>
      <c r="AN32" s="22"/>
      <c r="AO32" s="24"/>
      <c r="AP32" s="22"/>
      <c r="AQ32" s="22"/>
      <c r="AR32" s="22"/>
      <c r="AS32" s="22"/>
      <c r="AT32" s="22"/>
      <c r="AU32" s="22"/>
      <c r="AV32" s="24"/>
      <c r="AW32" s="243"/>
      <c r="AX32" s="244"/>
      <c r="AY32" s="244"/>
      <c r="AZ32" s="244"/>
      <c r="BA32" s="244"/>
      <c r="BB32" s="244"/>
      <c r="BC32" s="241"/>
      <c r="BD32" s="242"/>
      <c r="BE32" s="12"/>
      <c r="BF32" s="13"/>
      <c r="BG32" s="12"/>
      <c r="BH32" s="12"/>
      <c r="BI32" s="12"/>
      <c r="BJ32" s="25"/>
    </row>
    <row r="33" spans="1:62" ht="45" customHeight="1" x14ac:dyDescent="0.35">
      <c r="A33" s="6"/>
      <c r="B33" s="7"/>
      <c r="C33" s="7"/>
      <c r="D33" s="7"/>
      <c r="E33" s="7"/>
      <c r="F33" s="7"/>
      <c r="G33" s="7"/>
      <c r="H33" s="7"/>
      <c r="I33" s="241"/>
      <c r="J33" s="242"/>
      <c r="K33" s="243"/>
      <c r="L33" s="244"/>
      <c r="M33" s="244"/>
      <c r="N33" s="244"/>
      <c r="O33" s="244"/>
      <c r="P33" s="244"/>
      <c r="Q33" s="10"/>
      <c r="R33" s="10"/>
      <c r="S33" s="10"/>
      <c r="T33" s="7"/>
      <c r="U33" s="7"/>
      <c r="V33" s="7"/>
      <c r="W33" s="7"/>
      <c r="X33" s="7"/>
      <c r="Y33" s="7"/>
      <c r="Z33" s="7"/>
      <c r="AA33" s="23"/>
      <c r="AB33" s="22"/>
      <c r="AC33" s="22"/>
      <c r="AD33" s="22"/>
      <c r="AE33" s="22"/>
      <c r="AF33" s="22"/>
      <c r="AG33" s="22"/>
      <c r="AH33" s="24"/>
      <c r="AI33" s="22"/>
      <c r="AJ33" s="22"/>
      <c r="AK33" s="22"/>
      <c r="AL33" s="22"/>
      <c r="AM33" s="22"/>
      <c r="AN33" s="22"/>
      <c r="AO33" s="24"/>
      <c r="AP33" s="22"/>
      <c r="AQ33" s="22"/>
      <c r="AR33" s="22"/>
      <c r="AS33" s="22"/>
      <c r="AT33" s="22"/>
      <c r="AU33" s="22"/>
      <c r="AV33" s="24"/>
      <c r="AW33" s="243"/>
      <c r="AX33" s="244"/>
      <c r="AY33" s="244"/>
      <c r="AZ33" s="244"/>
      <c r="BA33" s="244"/>
      <c r="BB33" s="244"/>
      <c r="BC33" s="241"/>
      <c r="BD33" s="242"/>
      <c r="BE33" s="31"/>
      <c r="BF33" s="13"/>
      <c r="BG33" s="12"/>
      <c r="BH33" s="12"/>
      <c r="BI33" s="12"/>
      <c r="BJ33" s="25"/>
    </row>
    <row r="34" spans="1:62" ht="45" customHeight="1" x14ac:dyDescent="0.35">
      <c r="A34" s="6"/>
      <c r="B34" s="7"/>
      <c r="C34" s="7"/>
      <c r="D34" s="7"/>
      <c r="E34" s="7"/>
      <c r="F34" s="7"/>
      <c r="G34" s="7"/>
      <c r="H34" s="7"/>
      <c r="I34" s="241"/>
      <c r="J34" s="242"/>
      <c r="K34" s="243"/>
      <c r="L34" s="244"/>
      <c r="M34" s="244"/>
      <c r="N34" s="244"/>
      <c r="O34" s="244"/>
      <c r="P34" s="244"/>
      <c r="Q34" s="10"/>
      <c r="R34" s="10"/>
      <c r="S34" s="10"/>
      <c r="T34" s="7"/>
      <c r="U34" s="7"/>
      <c r="V34" s="7"/>
      <c r="W34" s="7"/>
      <c r="X34" s="7"/>
      <c r="Y34" s="7"/>
      <c r="Z34" s="7"/>
      <c r="AA34" s="23"/>
      <c r="AB34" s="22"/>
      <c r="AC34" s="22"/>
      <c r="AD34" s="22"/>
      <c r="AE34" s="22"/>
      <c r="AF34" s="22"/>
      <c r="AG34" s="22"/>
      <c r="AH34" s="24"/>
      <c r="AI34" s="22"/>
      <c r="AJ34" s="22"/>
      <c r="AK34" s="22"/>
      <c r="AL34" s="22"/>
      <c r="AM34" s="22"/>
      <c r="AN34" s="22"/>
      <c r="AO34" s="24"/>
      <c r="AP34" s="22"/>
      <c r="AQ34" s="22"/>
      <c r="AR34" s="22"/>
      <c r="AS34" s="22"/>
      <c r="AT34" s="22"/>
      <c r="AU34" s="22"/>
      <c r="AV34" s="24"/>
      <c r="AW34" s="243"/>
      <c r="AX34" s="244"/>
      <c r="AY34" s="244"/>
      <c r="AZ34" s="244"/>
      <c r="BA34" s="244"/>
      <c r="BB34" s="244"/>
      <c r="BC34" s="241"/>
      <c r="BD34" s="242"/>
      <c r="BE34" s="12"/>
      <c r="BF34" s="13"/>
      <c r="BG34" s="12"/>
      <c r="BH34" s="12"/>
      <c r="BI34" s="12"/>
      <c r="BJ34" s="25"/>
    </row>
    <row r="35" spans="1:62" ht="45" customHeight="1" x14ac:dyDescent="0.35">
      <c r="A35" s="6"/>
      <c r="B35" s="7"/>
      <c r="C35" s="7"/>
      <c r="D35" s="7"/>
      <c r="E35" s="7"/>
      <c r="F35" s="7"/>
      <c r="G35" s="7"/>
      <c r="H35" s="7"/>
      <c r="I35" s="241"/>
      <c r="J35" s="242"/>
      <c r="K35" s="243"/>
      <c r="L35" s="244"/>
      <c r="M35" s="244"/>
      <c r="N35" s="244"/>
      <c r="O35" s="244"/>
      <c r="P35" s="244"/>
      <c r="Q35" s="10"/>
      <c r="R35" s="10"/>
      <c r="S35" s="10"/>
      <c r="T35" s="7"/>
      <c r="U35" s="7"/>
      <c r="V35" s="7"/>
      <c r="W35" s="7"/>
      <c r="X35" s="7"/>
      <c r="Y35" s="7"/>
      <c r="Z35" s="7"/>
      <c r="AA35" s="23"/>
      <c r="AB35" s="22"/>
      <c r="AC35" s="22"/>
      <c r="AD35" s="22"/>
      <c r="AE35" s="22"/>
      <c r="AF35" s="22"/>
      <c r="AG35" s="22"/>
      <c r="AH35" s="24"/>
      <c r="AI35" s="22"/>
      <c r="AJ35" s="22"/>
      <c r="AK35" s="22"/>
      <c r="AL35" s="22"/>
      <c r="AM35" s="22"/>
      <c r="AN35" s="22"/>
      <c r="AO35" s="24"/>
      <c r="AP35" s="22"/>
      <c r="AQ35" s="22"/>
      <c r="AR35" s="22"/>
      <c r="AS35" s="22"/>
      <c r="AT35" s="22"/>
      <c r="AU35" s="22"/>
      <c r="AV35" s="24"/>
      <c r="AW35" s="243"/>
      <c r="AX35" s="244"/>
      <c r="AY35" s="244"/>
      <c r="AZ35" s="244"/>
      <c r="BA35" s="244"/>
      <c r="BB35" s="244"/>
      <c r="BC35" s="241"/>
      <c r="BD35" s="242"/>
      <c r="BE35" s="12"/>
      <c r="BF35" s="12"/>
      <c r="BG35" s="12"/>
      <c r="BH35" s="12"/>
      <c r="BI35" s="12"/>
      <c r="BJ35" s="25"/>
    </row>
    <row r="36" spans="1:62" ht="45" customHeight="1" x14ac:dyDescent="0.35">
      <c r="A36" s="6"/>
      <c r="B36" s="7"/>
      <c r="C36" s="7"/>
      <c r="D36" s="7"/>
      <c r="E36" s="7"/>
      <c r="F36" s="7"/>
      <c r="G36" s="7"/>
      <c r="H36" s="7"/>
      <c r="I36" s="241"/>
      <c r="J36" s="242"/>
      <c r="K36" s="243"/>
      <c r="L36" s="244"/>
      <c r="M36" s="244"/>
      <c r="N36" s="244"/>
      <c r="O36" s="244"/>
      <c r="P36" s="244"/>
      <c r="Q36" s="10"/>
      <c r="R36" s="10"/>
      <c r="S36" s="10"/>
      <c r="T36" s="7"/>
      <c r="U36" s="7"/>
      <c r="V36" s="7"/>
      <c r="W36" s="7"/>
      <c r="X36" s="7"/>
      <c r="Y36" s="7"/>
      <c r="Z36" s="7"/>
      <c r="AA36" s="11"/>
      <c r="AB36" s="22"/>
      <c r="AC36" s="22"/>
      <c r="AD36" s="22"/>
      <c r="AE36" s="22"/>
      <c r="AF36" s="22"/>
      <c r="AG36" s="22"/>
      <c r="AH36" s="24"/>
      <c r="AI36" s="22"/>
      <c r="AJ36" s="22"/>
      <c r="AK36" s="22"/>
      <c r="AL36" s="22"/>
      <c r="AM36" s="22"/>
      <c r="AN36" s="22"/>
      <c r="AO36" s="24"/>
      <c r="AP36" s="22"/>
      <c r="AQ36" s="22"/>
      <c r="AR36" s="22"/>
      <c r="AS36" s="22"/>
      <c r="AT36" s="22"/>
      <c r="AU36" s="22"/>
      <c r="AV36" s="24"/>
      <c r="AW36" s="243"/>
      <c r="AX36" s="244"/>
      <c r="AY36" s="244"/>
      <c r="AZ36" s="244"/>
      <c r="BA36" s="244"/>
      <c r="BB36" s="244"/>
      <c r="BC36" s="241"/>
      <c r="BD36" s="242"/>
      <c r="BE36" s="12"/>
      <c r="BF36" s="12"/>
      <c r="BG36" s="12"/>
      <c r="BH36" s="12"/>
      <c r="BI36" s="12"/>
      <c r="BJ36" s="25"/>
    </row>
    <row r="37" spans="1:62" ht="45" customHeight="1" x14ac:dyDescent="0.35">
      <c r="A37" s="6"/>
      <c r="B37" s="7"/>
      <c r="C37" s="7"/>
      <c r="D37" s="7"/>
      <c r="E37" s="7"/>
      <c r="F37" s="7"/>
      <c r="G37" s="7"/>
      <c r="H37" s="7"/>
      <c r="I37" s="241"/>
      <c r="J37" s="242"/>
      <c r="K37" s="243"/>
      <c r="L37" s="244"/>
      <c r="M37" s="244"/>
      <c r="N37" s="244"/>
      <c r="O37" s="244"/>
      <c r="P37" s="244"/>
      <c r="Q37" s="10"/>
      <c r="R37" s="10"/>
      <c r="S37" s="10"/>
      <c r="T37" s="7"/>
      <c r="U37" s="7"/>
      <c r="V37" s="7"/>
      <c r="W37" s="7"/>
      <c r="X37" s="7"/>
      <c r="Y37" s="7"/>
      <c r="Z37" s="7"/>
      <c r="AA37" s="11"/>
      <c r="AB37" s="22"/>
      <c r="AC37" s="22"/>
      <c r="AD37" s="22"/>
      <c r="AE37" s="22"/>
      <c r="AF37" s="22"/>
      <c r="AG37" s="22"/>
      <c r="AH37" s="24"/>
      <c r="AI37" s="22"/>
      <c r="AJ37" s="22"/>
      <c r="AK37" s="22"/>
      <c r="AL37" s="22"/>
      <c r="AM37" s="22"/>
      <c r="AN37" s="22"/>
      <c r="AO37" s="24"/>
      <c r="AP37" s="22"/>
      <c r="AQ37" s="22"/>
      <c r="AR37" s="22"/>
      <c r="AS37" s="22"/>
      <c r="AT37" s="22"/>
      <c r="AU37" s="22"/>
      <c r="AV37" s="24"/>
      <c r="AW37" s="243"/>
      <c r="AX37" s="244"/>
      <c r="AY37" s="244"/>
      <c r="AZ37" s="244"/>
      <c r="BA37" s="244"/>
      <c r="BB37" s="244"/>
      <c r="BC37" s="241"/>
      <c r="BD37" s="242"/>
      <c r="BE37" s="12"/>
      <c r="BF37" s="12"/>
      <c r="BG37" s="12"/>
      <c r="BH37" s="12"/>
      <c r="BI37" s="12"/>
      <c r="BJ37" s="25"/>
    </row>
    <row r="38" spans="1:62" ht="45" customHeight="1" x14ac:dyDescent="0.35">
      <c r="A38" s="6"/>
      <c r="B38" s="7"/>
      <c r="C38" s="7"/>
      <c r="D38" s="7"/>
      <c r="E38" s="7"/>
      <c r="F38" s="7"/>
      <c r="G38" s="7"/>
      <c r="H38" s="7"/>
      <c r="I38" s="241"/>
      <c r="J38" s="242"/>
      <c r="K38" s="243"/>
      <c r="L38" s="244"/>
      <c r="M38" s="244"/>
      <c r="N38" s="244"/>
      <c r="O38" s="244"/>
      <c r="P38" s="244"/>
      <c r="Q38" s="10"/>
      <c r="R38" s="10"/>
      <c r="S38" s="10"/>
      <c r="T38" s="7"/>
      <c r="U38" s="7"/>
      <c r="V38" s="7"/>
      <c r="W38" s="7"/>
      <c r="X38" s="7"/>
      <c r="Y38" s="7"/>
      <c r="Z38" s="7"/>
      <c r="AA38" s="11"/>
      <c r="AB38" s="22"/>
      <c r="AC38" s="22"/>
      <c r="AD38" s="22"/>
      <c r="AE38" s="22"/>
      <c r="AF38" s="22"/>
      <c r="AG38" s="22"/>
      <c r="AH38" s="24"/>
      <c r="AI38" s="22"/>
      <c r="AJ38" s="22"/>
      <c r="AK38" s="22"/>
      <c r="AL38" s="22"/>
      <c r="AM38" s="22"/>
      <c r="AN38" s="22"/>
      <c r="AO38" s="24"/>
      <c r="AP38" s="22"/>
      <c r="AQ38" s="22"/>
      <c r="AR38" s="22"/>
      <c r="AS38" s="22"/>
      <c r="AT38" s="22"/>
      <c r="AU38" s="22"/>
      <c r="AV38" s="24"/>
      <c r="AW38" s="243"/>
      <c r="AX38" s="244"/>
      <c r="AY38" s="244"/>
      <c r="AZ38" s="244"/>
      <c r="BA38" s="244"/>
      <c r="BB38" s="244"/>
      <c r="BC38" s="241"/>
      <c r="BD38" s="242"/>
      <c r="BE38" s="12"/>
      <c r="BF38" s="12"/>
      <c r="BG38" s="12"/>
      <c r="BH38" s="12"/>
      <c r="BI38" s="12"/>
      <c r="BJ38" s="25"/>
    </row>
    <row r="39" spans="1:62" ht="45" customHeight="1" x14ac:dyDescent="0.35">
      <c r="A39" s="6"/>
      <c r="B39" s="7"/>
      <c r="C39" s="7"/>
      <c r="D39" s="7"/>
      <c r="E39" s="7"/>
      <c r="F39" s="7"/>
      <c r="G39" s="7"/>
      <c r="H39" s="7"/>
      <c r="I39" s="241"/>
      <c r="J39" s="242"/>
      <c r="K39" s="243"/>
      <c r="L39" s="244"/>
      <c r="M39" s="244"/>
      <c r="N39" s="244"/>
      <c r="O39" s="244"/>
      <c r="P39" s="244"/>
      <c r="Q39" s="10"/>
      <c r="R39" s="10"/>
      <c r="S39" s="10"/>
      <c r="T39" s="7"/>
      <c r="U39" s="7"/>
      <c r="V39" s="7"/>
      <c r="W39" s="7"/>
      <c r="X39" s="7"/>
      <c r="Y39" s="7"/>
      <c r="Z39" s="7"/>
      <c r="AA39" s="11"/>
      <c r="AB39" s="22"/>
      <c r="AC39" s="22"/>
      <c r="AD39" s="22"/>
      <c r="AE39" s="22"/>
      <c r="AF39" s="22"/>
      <c r="AG39" s="22"/>
      <c r="AH39" s="24"/>
      <c r="AI39" s="22"/>
      <c r="AJ39" s="22"/>
      <c r="AK39" s="22"/>
      <c r="AL39" s="22"/>
      <c r="AM39" s="231" t="s">
        <v>75</v>
      </c>
      <c r="AN39" s="231"/>
      <c r="AO39" s="231"/>
      <c r="AP39" s="231"/>
      <c r="AQ39" s="231"/>
      <c r="AR39" s="231"/>
      <c r="AS39" s="231"/>
      <c r="AT39" s="231"/>
      <c r="AU39" s="231"/>
      <c r="AV39" s="232"/>
      <c r="AW39" s="243"/>
      <c r="AX39" s="244"/>
      <c r="AY39" s="244"/>
      <c r="AZ39" s="244"/>
      <c r="BA39" s="244"/>
      <c r="BB39" s="244"/>
      <c r="BC39" s="241"/>
      <c r="BD39" s="242"/>
      <c r="BE39" s="12"/>
      <c r="BF39" s="12"/>
      <c r="BG39" s="12"/>
      <c r="BH39" s="12"/>
      <c r="BI39" s="12"/>
      <c r="BJ39" s="25"/>
    </row>
    <row r="40" spans="1:62" ht="36.75" customHeight="1" x14ac:dyDescent="0.35">
      <c r="A40" s="6"/>
      <c r="B40" s="7"/>
      <c r="C40" s="7"/>
      <c r="D40" s="7"/>
      <c r="E40" s="7"/>
      <c r="F40" s="7"/>
      <c r="G40" s="7"/>
      <c r="H40" s="7"/>
      <c r="I40" s="235"/>
      <c r="J40" s="236"/>
      <c r="K40" s="237"/>
      <c r="L40" s="238"/>
      <c r="M40" s="238"/>
      <c r="N40" s="238"/>
      <c r="O40" s="238"/>
      <c r="P40" s="238"/>
      <c r="Q40" s="10"/>
      <c r="R40" s="10"/>
      <c r="S40" s="10"/>
      <c r="T40" s="7"/>
      <c r="U40" s="7"/>
      <c r="V40" s="7"/>
      <c r="W40" s="7"/>
      <c r="X40" s="7"/>
      <c r="Y40" s="7"/>
      <c r="Z40" s="7"/>
      <c r="AA40" s="11"/>
      <c r="AB40" s="22"/>
      <c r="AC40" s="22"/>
      <c r="AD40" s="22"/>
      <c r="AE40" s="22"/>
      <c r="AF40" s="22"/>
      <c r="AG40" s="22"/>
      <c r="AH40" s="24"/>
      <c r="AI40" s="22"/>
      <c r="AJ40" s="22"/>
      <c r="AK40" s="22"/>
      <c r="AL40" s="22"/>
      <c r="AM40" s="231"/>
      <c r="AN40" s="231"/>
      <c r="AO40" s="231"/>
      <c r="AP40" s="231"/>
      <c r="AQ40" s="231"/>
      <c r="AR40" s="231"/>
      <c r="AS40" s="231"/>
      <c r="AT40" s="231"/>
      <c r="AU40" s="231"/>
      <c r="AV40" s="232"/>
      <c r="AW40" s="233">
        <v>14580</v>
      </c>
      <c r="AX40" s="234"/>
      <c r="AY40" s="234"/>
      <c r="AZ40" s="234"/>
      <c r="BA40" s="234"/>
      <c r="BB40" s="234"/>
      <c r="BC40" s="239" t="s">
        <v>32</v>
      </c>
      <c r="BD40" s="240"/>
      <c r="BE40" s="12"/>
      <c r="BF40" s="12"/>
      <c r="BG40" s="12"/>
      <c r="BH40" s="12"/>
      <c r="BI40" s="12"/>
      <c r="BJ40" s="25"/>
    </row>
    <row r="41" spans="1:62" ht="36.75" customHeight="1" x14ac:dyDescent="0.35">
      <c r="A41" s="6"/>
      <c r="B41" s="7"/>
      <c r="C41" s="7"/>
      <c r="D41" s="7"/>
      <c r="E41" s="7"/>
      <c r="F41" s="7"/>
      <c r="G41" s="7"/>
      <c r="H41" s="7"/>
      <c r="I41" s="7"/>
      <c r="J41" s="7"/>
      <c r="K41" s="7"/>
      <c r="L41" s="7"/>
      <c r="M41" s="7"/>
      <c r="N41" s="7"/>
      <c r="O41" s="7"/>
      <c r="P41" s="7"/>
      <c r="Q41" s="10"/>
      <c r="R41" s="10"/>
      <c r="S41" s="10"/>
      <c r="T41" s="7"/>
      <c r="U41" s="7"/>
      <c r="V41" s="7"/>
      <c r="W41" s="7"/>
      <c r="X41" s="7"/>
      <c r="Y41" s="7"/>
      <c r="Z41" s="7"/>
      <c r="AA41" s="11"/>
      <c r="AB41" s="22"/>
      <c r="AC41" s="22"/>
      <c r="AD41" s="22"/>
      <c r="AE41" s="22"/>
      <c r="AF41" s="22"/>
      <c r="AG41" s="22"/>
      <c r="AH41" s="24"/>
      <c r="AI41" s="22"/>
      <c r="AJ41" s="22"/>
      <c r="AK41" s="22"/>
      <c r="AL41" s="22"/>
      <c r="AM41" s="22"/>
      <c r="AN41" s="22"/>
      <c r="AO41" s="24"/>
      <c r="AP41" s="22"/>
      <c r="AQ41" s="22"/>
      <c r="AR41" s="22"/>
      <c r="AS41" s="22"/>
      <c r="AT41" s="22"/>
      <c r="AU41" s="22"/>
      <c r="AV41" s="24"/>
      <c r="AW41" s="24"/>
      <c r="AX41" s="24"/>
      <c r="AY41" s="24"/>
      <c r="AZ41" s="24"/>
      <c r="BA41" s="24"/>
      <c r="BB41" s="24"/>
      <c r="BC41" s="24"/>
      <c r="BD41" s="33"/>
      <c r="BE41" s="12"/>
      <c r="BF41" s="12"/>
      <c r="BG41" s="12"/>
      <c r="BH41" s="12"/>
      <c r="BI41" s="12"/>
      <c r="BJ41" s="25"/>
    </row>
    <row r="42" spans="1:62" ht="36.75" customHeight="1" x14ac:dyDescent="0.35">
      <c r="A42" s="6"/>
      <c r="B42" s="7"/>
      <c r="C42" s="7"/>
      <c r="D42" s="7"/>
      <c r="E42" s="7"/>
      <c r="F42" s="7"/>
      <c r="G42" s="7"/>
      <c r="H42" s="7"/>
      <c r="I42" s="7"/>
      <c r="J42" s="7"/>
      <c r="K42" s="7"/>
      <c r="L42" s="7"/>
      <c r="M42" s="7"/>
      <c r="N42" s="7"/>
      <c r="O42" s="7"/>
      <c r="P42" s="7"/>
      <c r="Q42" s="10"/>
      <c r="R42" s="10"/>
      <c r="S42" s="10"/>
      <c r="T42" s="7"/>
      <c r="U42" s="7"/>
      <c r="V42" s="7"/>
      <c r="W42" s="7"/>
      <c r="X42" s="7"/>
      <c r="Y42" s="7"/>
      <c r="Z42" s="7"/>
      <c r="AA42" s="11"/>
      <c r="AB42" s="22"/>
      <c r="AC42" s="22"/>
      <c r="AD42" s="22"/>
      <c r="AE42" s="22"/>
      <c r="AF42" s="22"/>
      <c r="AG42" s="22"/>
      <c r="AH42" s="24"/>
      <c r="AI42" s="22"/>
      <c r="AJ42" s="22"/>
      <c r="AK42" s="22"/>
      <c r="AL42" s="22"/>
      <c r="AM42" s="22"/>
      <c r="AN42" s="22"/>
      <c r="AO42" s="24"/>
      <c r="AP42" s="22"/>
      <c r="AQ42" s="22"/>
      <c r="AR42" s="22"/>
      <c r="AS42" s="22"/>
      <c r="AT42" s="22"/>
      <c r="AU42" s="22"/>
      <c r="AV42" s="24"/>
      <c r="AW42" s="24"/>
      <c r="AX42" s="24"/>
      <c r="AY42" s="24"/>
      <c r="AZ42" s="24"/>
      <c r="BA42" s="24"/>
      <c r="BB42" s="24"/>
      <c r="BC42" s="24"/>
      <c r="BD42" s="33"/>
      <c r="BE42" s="12"/>
      <c r="BF42" s="12"/>
      <c r="BG42" s="12"/>
      <c r="BH42" s="12"/>
      <c r="BI42" s="12"/>
      <c r="BJ42" s="25"/>
    </row>
    <row r="43" spans="1:62" ht="36.75" customHeight="1" x14ac:dyDescent="0.35">
      <c r="A43" s="6"/>
      <c r="B43" s="7"/>
      <c r="C43" s="7"/>
      <c r="D43" s="7"/>
      <c r="E43" s="7"/>
      <c r="F43" s="7"/>
      <c r="G43" s="7"/>
      <c r="H43" s="7"/>
      <c r="I43" s="7"/>
      <c r="J43" s="7"/>
      <c r="K43" s="7"/>
      <c r="L43" s="7"/>
      <c r="M43" s="7"/>
      <c r="N43" s="7"/>
      <c r="O43" s="7"/>
      <c r="P43" s="7"/>
      <c r="Q43" s="10"/>
      <c r="R43" s="10"/>
      <c r="S43" s="10"/>
      <c r="T43" s="7"/>
      <c r="U43" s="7"/>
      <c r="V43" s="7"/>
      <c r="W43" s="7"/>
      <c r="X43" s="7"/>
      <c r="Y43" s="7"/>
      <c r="Z43" s="7"/>
      <c r="AA43" s="11"/>
      <c r="AB43" s="22"/>
      <c r="AC43" s="22"/>
      <c r="AD43" s="22"/>
      <c r="AE43" s="22"/>
      <c r="AF43" s="22"/>
      <c r="AG43" s="22"/>
      <c r="AH43" s="24"/>
      <c r="AI43" s="22"/>
      <c r="AJ43" s="22"/>
      <c r="AK43" s="22"/>
      <c r="AL43" s="22"/>
      <c r="AM43" s="22"/>
      <c r="AN43" s="22"/>
      <c r="AO43" s="24"/>
      <c r="AP43" s="22"/>
      <c r="AQ43" s="22"/>
      <c r="AR43" s="22"/>
      <c r="AS43" s="22"/>
      <c r="AT43" s="22"/>
      <c r="AU43" s="22"/>
      <c r="AV43" s="24"/>
      <c r="AW43" s="24"/>
      <c r="AX43" s="24"/>
      <c r="AY43" s="24"/>
      <c r="AZ43" s="24"/>
      <c r="BA43" s="24"/>
      <c r="BB43" s="24"/>
      <c r="BC43" s="24"/>
      <c r="BD43" s="33"/>
      <c r="BE43" s="12"/>
      <c r="BF43" s="12"/>
      <c r="BG43" s="12"/>
      <c r="BH43" s="12"/>
      <c r="BI43" s="12"/>
      <c r="BJ43" s="25"/>
    </row>
    <row r="44" spans="1:62" ht="25.5" customHeight="1" thickBot="1" x14ac:dyDescent="0.4">
      <c r="A44" s="6"/>
      <c r="B44" s="7"/>
      <c r="C44" s="7"/>
      <c r="D44" s="7"/>
      <c r="E44" s="7"/>
      <c r="F44" s="7"/>
      <c r="G44" s="7"/>
      <c r="H44" s="7"/>
      <c r="I44" s="203"/>
      <c r="J44" s="203"/>
      <c r="K44" s="203"/>
      <c r="L44" s="203"/>
      <c r="M44" s="203"/>
      <c r="N44" s="203"/>
      <c r="O44" s="203"/>
      <c r="P44" s="203"/>
      <c r="Q44" s="13"/>
      <c r="R44" s="13"/>
      <c r="S44" s="13"/>
      <c r="T44" s="13"/>
      <c r="U44" s="13"/>
      <c r="V44" s="13"/>
      <c r="W44" s="13"/>
      <c r="X44" s="13"/>
      <c r="Y44" s="7"/>
      <c r="Z44" s="7"/>
      <c r="AA44" s="11"/>
      <c r="AB44" s="22"/>
      <c r="AC44" s="22"/>
      <c r="AD44" s="22"/>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33"/>
      <c r="BE44" s="12"/>
      <c r="BF44" s="12"/>
      <c r="BG44" s="12"/>
      <c r="BH44" s="12"/>
      <c r="BI44" s="12"/>
      <c r="BJ44" s="25"/>
    </row>
    <row r="45" spans="1:62" ht="25.5" customHeight="1" thickTop="1" thickBot="1" x14ac:dyDescent="0.4">
      <c r="A45" s="6"/>
      <c r="B45" s="7"/>
      <c r="C45" s="7"/>
      <c r="D45" s="7"/>
      <c r="E45" s="7"/>
      <c r="F45" s="7"/>
      <c r="G45" s="7"/>
      <c r="H45" s="7"/>
      <c r="I45" s="12"/>
      <c r="J45" s="34"/>
      <c r="K45" s="34"/>
      <c r="L45" s="34"/>
      <c r="M45" s="34"/>
      <c r="N45" s="34"/>
      <c r="O45" s="34"/>
      <c r="P45" s="34"/>
      <c r="Q45" s="7"/>
      <c r="R45" s="35"/>
      <c r="S45" s="22"/>
      <c r="T45" s="22"/>
      <c r="U45" s="13"/>
      <c r="V45" s="13"/>
      <c r="W45" s="13"/>
      <c r="X45" s="13"/>
      <c r="Y45" s="7"/>
      <c r="Z45" s="7"/>
      <c r="AA45" s="11"/>
      <c r="AB45" s="22"/>
      <c r="AC45" s="22"/>
      <c r="AD45" s="22"/>
      <c r="AE45" s="13"/>
      <c r="AF45" s="13"/>
      <c r="AG45" s="13"/>
      <c r="AH45" s="13"/>
      <c r="AI45" s="13"/>
      <c r="AJ45" s="13"/>
      <c r="AK45" s="10" t="s">
        <v>59</v>
      </c>
      <c r="AL45" s="10"/>
      <c r="AM45" s="10"/>
      <c r="AN45" s="10"/>
      <c r="AO45" s="10"/>
      <c r="AP45" s="10"/>
      <c r="AQ45" s="10"/>
      <c r="AR45" s="10"/>
      <c r="AS45" s="7"/>
      <c r="AT45" s="11"/>
      <c r="AU45" s="22"/>
      <c r="AV45" s="22"/>
      <c r="AW45" s="13"/>
      <c r="AX45" s="13"/>
      <c r="AY45" s="13"/>
      <c r="AZ45" s="13"/>
      <c r="BA45" s="215">
        <f>+(K40+AW40)/BA26*60/1000</f>
        <v>14.58</v>
      </c>
      <c r="BB45" s="215"/>
      <c r="BC45" s="215"/>
      <c r="BD45" s="215"/>
      <c r="BE45" s="215"/>
      <c r="BF45" s="215"/>
      <c r="BG45" s="12"/>
      <c r="BH45" s="12"/>
      <c r="BI45" s="12"/>
      <c r="BJ45" s="25"/>
    </row>
    <row r="46" spans="1:62" ht="25.5" customHeight="1" thickTop="1" thickBot="1" x14ac:dyDescent="0.4">
      <c r="A46" s="6"/>
      <c r="B46" s="7"/>
      <c r="C46" s="7"/>
      <c r="D46" s="7"/>
      <c r="E46" s="7"/>
      <c r="F46" s="7"/>
      <c r="G46" s="7"/>
      <c r="H46" s="7"/>
      <c r="I46" s="41"/>
      <c r="J46" s="7"/>
      <c r="K46" s="7"/>
      <c r="L46" s="7"/>
      <c r="M46" s="7"/>
      <c r="N46" s="7"/>
      <c r="O46" s="7"/>
      <c r="P46" s="7"/>
      <c r="Q46" s="7"/>
      <c r="R46" s="7"/>
      <c r="S46" s="7"/>
      <c r="T46" s="7"/>
      <c r="U46" s="7"/>
      <c r="V46" s="7"/>
      <c r="W46" s="7"/>
      <c r="X46" s="7"/>
      <c r="Y46" s="7"/>
      <c r="Z46" s="7"/>
      <c r="AA46" s="11"/>
      <c r="AB46" s="22"/>
      <c r="AC46" s="22"/>
      <c r="AD46" s="22"/>
      <c r="AE46" s="7"/>
      <c r="AF46" s="13"/>
      <c r="AG46" s="13"/>
      <c r="AH46" s="13"/>
      <c r="AI46" s="13"/>
      <c r="AJ46" s="13"/>
      <c r="AK46" s="10" t="s">
        <v>60</v>
      </c>
      <c r="AL46" s="34"/>
      <c r="AM46" s="34"/>
      <c r="AN46" s="34"/>
      <c r="AO46" s="34"/>
      <c r="AP46" s="34"/>
      <c r="AQ46" s="34"/>
      <c r="AR46" s="13" t="s">
        <v>0</v>
      </c>
      <c r="AS46" s="13"/>
      <c r="AT46" s="13"/>
      <c r="AU46" s="36"/>
      <c r="AV46" s="22"/>
      <c r="AW46" s="13"/>
      <c r="AX46" s="13"/>
      <c r="AY46" s="13"/>
      <c r="AZ46" s="13"/>
      <c r="BA46" s="215">
        <f>+BA45/BA19</f>
        <v>0.91125</v>
      </c>
      <c r="BB46" s="215"/>
      <c r="BC46" s="215"/>
      <c r="BD46" s="215"/>
      <c r="BE46" s="215"/>
      <c r="BF46" s="215"/>
      <c r="BG46" s="12"/>
      <c r="BH46" s="12"/>
      <c r="BI46" s="12"/>
      <c r="BJ46" s="25"/>
    </row>
    <row r="47" spans="1:62" ht="25.5" customHeight="1" thickTop="1" thickBot="1" x14ac:dyDescent="0.4">
      <c r="A47" s="6"/>
      <c r="B47" s="7"/>
      <c r="C47" s="7"/>
      <c r="D47" s="7"/>
      <c r="E47" s="7"/>
      <c r="F47" s="7"/>
      <c r="G47" s="7"/>
      <c r="H47" s="7"/>
      <c r="I47" s="12"/>
      <c r="J47" s="7"/>
      <c r="K47" s="34"/>
      <c r="L47" s="34"/>
      <c r="M47" s="34"/>
      <c r="N47" s="34"/>
      <c r="O47" s="34"/>
      <c r="P47" s="34"/>
      <c r="Q47" s="13"/>
      <c r="R47" s="13"/>
      <c r="S47" s="13"/>
      <c r="T47" s="36"/>
      <c r="U47" s="13"/>
      <c r="V47" s="13"/>
      <c r="W47" s="13"/>
      <c r="X47" s="13"/>
      <c r="Y47" s="7"/>
      <c r="Z47" s="7"/>
      <c r="AA47" s="11"/>
      <c r="AB47" s="22"/>
      <c r="AC47" s="22"/>
      <c r="AD47" s="22"/>
      <c r="AE47" s="13"/>
      <c r="AF47" s="13"/>
      <c r="AG47" s="13"/>
      <c r="AH47" s="13"/>
      <c r="AI47" s="13"/>
      <c r="AJ47" s="13"/>
      <c r="AK47" s="10" t="s">
        <v>57</v>
      </c>
      <c r="AL47" s="34"/>
      <c r="AM47" s="34"/>
      <c r="AN47" s="34"/>
      <c r="AO47" s="34"/>
      <c r="AP47" s="34"/>
      <c r="AQ47" s="34"/>
      <c r="AR47" s="34"/>
      <c r="AS47" s="13"/>
      <c r="AT47" s="13"/>
      <c r="AU47" s="13"/>
      <c r="AV47" s="36"/>
      <c r="AW47" s="13"/>
      <c r="AX47" s="13"/>
      <c r="AY47" s="13"/>
      <c r="AZ47" s="13"/>
      <c r="BA47" s="211">
        <f>+BA46*BA49*600/BA22/BA20</f>
        <v>234.32142857142858</v>
      </c>
      <c r="BB47" s="211"/>
      <c r="BC47" s="211"/>
      <c r="BD47" s="211"/>
      <c r="BE47" s="211"/>
      <c r="BF47" s="211"/>
      <c r="BG47" s="12"/>
      <c r="BH47" s="12"/>
      <c r="BI47" s="12"/>
      <c r="BJ47" s="25"/>
    </row>
    <row r="48" spans="1:62" ht="25.5" customHeight="1" thickTop="1" x14ac:dyDescent="0.35">
      <c r="A48" s="6"/>
      <c r="B48" s="7"/>
      <c r="C48" s="7"/>
      <c r="D48" s="7"/>
      <c r="E48" s="7"/>
      <c r="F48" s="7"/>
      <c r="G48" s="7"/>
      <c r="H48" s="7"/>
      <c r="I48" s="41"/>
      <c r="J48" s="7"/>
      <c r="K48" s="7"/>
      <c r="L48" s="7"/>
      <c r="M48" s="7"/>
      <c r="N48" s="7"/>
      <c r="O48" s="7"/>
      <c r="P48" s="7"/>
      <c r="Q48" s="7"/>
      <c r="R48" s="7"/>
      <c r="S48" s="7"/>
      <c r="T48" s="7"/>
      <c r="U48" s="7"/>
      <c r="V48" s="7"/>
      <c r="W48" s="7"/>
      <c r="X48" s="7"/>
      <c r="Y48" s="7"/>
      <c r="Z48" s="7"/>
      <c r="AA48" s="11"/>
      <c r="AB48" s="22"/>
      <c r="AC48" s="22"/>
      <c r="AD48" s="22"/>
      <c r="AE48" s="7"/>
      <c r="AF48" s="13"/>
      <c r="AG48" s="13"/>
      <c r="AH48" s="13"/>
      <c r="AI48" s="13"/>
      <c r="AJ48" s="13"/>
      <c r="AK48" s="13"/>
      <c r="AL48" s="35"/>
      <c r="AM48" s="35"/>
      <c r="AN48" s="35"/>
      <c r="AO48" s="35"/>
      <c r="AP48" s="35"/>
      <c r="AQ48" s="35"/>
      <c r="AR48" s="35"/>
      <c r="AS48" s="35"/>
      <c r="AT48" s="35"/>
      <c r="AU48" s="35"/>
      <c r="AV48" s="35"/>
      <c r="AW48" s="13"/>
      <c r="AX48" s="13"/>
      <c r="AY48" s="13"/>
      <c r="AZ48" s="13"/>
      <c r="BA48" s="35"/>
      <c r="BB48" s="35"/>
      <c r="BC48" s="35"/>
      <c r="BD48" s="35"/>
      <c r="BE48" s="35"/>
      <c r="BF48" s="35"/>
      <c r="BG48" s="12"/>
      <c r="BH48" s="12"/>
      <c r="BI48" s="12"/>
      <c r="BJ48" s="25"/>
    </row>
    <row r="49" spans="1:62" ht="25.5" customHeight="1" x14ac:dyDescent="0.35">
      <c r="A49" s="6"/>
      <c r="B49" s="7"/>
      <c r="C49" s="7"/>
      <c r="D49" s="7"/>
      <c r="E49" s="7"/>
      <c r="F49" s="7"/>
      <c r="G49" s="7"/>
      <c r="H49" s="7"/>
      <c r="I49" s="12"/>
      <c r="J49" s="34"/>
      <c r="K49" s="34"/>
      <c r="L49" s="34"/>
      <c r="M49" s="34"/>
      <c r="N49" s="34"/>
      <c r="O49" s="34"/>
      <c r="P49" s="34"/>
      <c r="Q49" s="34"/>
      <c r="R49" s="34"/>
      <c r="S49" s="34"/>
      <c r="T49" s="36"/>
      <c r="U49" s="13"/>
      <c r="V49" s="13"/>
      <c r="W49" s="13"/>
      <c r="X49" s="13"/>
      <c r="Y49" s="7"/>
      <c r="Z49" s="7"/>
      <c r="AA49" s="11"/>
      <c r="AB49" s="22"/>
      <c r="AC49" s="22"/>
      <c r="AD49" s="22"/>
      <c r="AE49" s="13"/>
      <c r="AF49" s="13"/>
      <c r="AG49" s="13"/>
      <c r="AH49" s="13"/>
      <c r="AI49" s="13"/>
      <c r="AJ49" s="13"/>
      <c r="AK49" s="10" t="s">
        <v>58</v>
      </c>
      <c r="AL49" s="10"/>
      <c r="AM49" s="10"/>
      <c r="AN49" s="10"/>
      <c r="AO49" s="10"/>
      <c r="AP49" s="10"/>
      <c r="AQ49" s="10"/>
      <c r="AR49" s="10"/>
      <c r="AS49" s="10"/>
      <c r="AT49" s="10"/>
      <c r="AU49" s="10"/>
      <c r="AV49" s="17"/>
      <c r="AW49" s="13"/>
      <c r="AX49" s="13"/>
      <c r="AY49" s="13"/>
      <c r="AZ49" s="13"/>
      <c r="BA49" s="233">
        <v>12</v>
      </c>
      <c r="BB49" s="234"/>
      <c r="BC49" s="234"/>
      <c r="BD49" s="234"/>
      <c r="BE49" s="234"/>
      <c r="BF49" s="234"/>
      <c r="BG49" s="12"/>
      <c r="BH49" s="12"/>
      <c r="BI49" s="12"/>
      <c r="BJ49" s="25"/>
    </row>
    <row r="50" spans="1:62" ht="25.5" customHeight="1" x14ac:dyDescent="0.35">
      <c r="A50" s="6"/>
      <c r="B50" s="7"/>
      <c r="C50" s="7"/>
      <c r="D50" s="7"/>
      <c r="E50" s="7"/>
      <c r="F50" s="7"/>
      <c r="G50" s="7"/>
      <c r="H50" s="7"/>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3"/>
      <c r="AK50" s="12"/>
      <c r="AL50" s="35"/>
      <c r="AM50" s="35"/>
      <c r="AN50" s="35"/>
      <c r="AO50" s="35"/>
      <c r="AP50" s="35"/>
      <c r="AQ50" s="35"/>
      <c r="AR50" s="35"/>
      <c r="AS50" s="35"/>
      <c r="AT50" s="35"/>
      <c r="AU50" s="35"/>
      <c r="AV50" s="35"/>
      <c r="AW50" s="13"/>
      <c r="AX50" s="13"/>
      <c r="AY50" s="13"/>
      <c r="AZ50" s="13"/>
      <c r="BA50" s="35"/>
      <c r="BB50" s="35"/>
      <c r="BC50" s="35"/>
      <c r="BD50" s="35"/>
      <c r="BE50" s="35"/>
      <c r="BF50" s="35"/>
      <c r="BG50" s="12"/>
      <c r="BH50" s="12"/>
      <c r="BI50" s="12"/>
      <c r="BJ50" s="25"/>
    </row>
    <row r="51" spans="1:62" ht="25.5" customHeight="1" x14ac:dyDescent="0.35">
      <c r="A51" s="6"/>
      <c r="B51" s="7"/>
      <c r="C51" s="7"/>
      <c r="D51" s="7"/>
      <c r="E51" s="7"/>
      <c r="F51" s="7"/>
      <c r="G51" s="7"/>
      <c r="H51" s="7"/>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3"/>
      <c r="AK51" s="31" t="s">
        <v>54</v>
      </c>
      <c r="AL51" s="31"/>
      <c r="AM51" s="31"/>
      <c r="AN51" s="31"/>
      <c r="AO51" s="31"/>
      <c r="AP51" s="31"/>
      <c r="AQ51" s="31"/>
      <c r="AR51" s="35"/>
      <c r="AS51" s="35"/>
      <c r="AT51" s="13"/>
      <c r="AU51" s="13"/>
      <c r="AV51" s="13"/>
      <c r="AW51" s="13"/>
      <c r="AX51" s="13"/>
      <c r="AY51" s="13"/>
      <c r="AZ51" s="13"/>
      <c r="BA51" s="222">
        <f>+BA24^2/BA46^2*BA21</f>
        <v>16.555407321268444</v>
      </c>
      <c r="BB51" s="223"/>
      <c r="BC51" s="223"/>
      <c r="BD51" s="223"/>
      <c r="BE51" s="223"/>
      <c r="BF51" s="224"/>
      <c r="BG51" s="12"/>
      <c r="BH51" s="12"/>
      <c r="BI51" s="12"/>
      <c r="BJ51" s="25"/>
    </row>
    <row r="52" spans="1:62" ht="25.5" customHeight="1" thickBot="1" x14ac:dyDescent="0.4">
      <c r="A52" s="6"/>
      <c r="B52" s="7"/>
      <c r="C52" s="7"/>
      <c r="D52" s="7"/>
      <c r="E52" s="7"/>
      <c r="F52" s="7"/>
      <c r="G52" s="7"/>
      <c r="H52" s="7"/>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35"/>
      <c r="AL52" s="203"/>
      <c r="AM52" s="203"/>
      <c r="AN52" s="203"/>
      <c r="AO52" s="203"/>
      <c r="AP52" s="203"/>
      <c r="AQ52" s="203"/>
      <c r="AR52" s="203"/>
      <c r="AS52" s="203"/>
      <c r="AT52" s="203"/>
      <c r="AU52" s="203"/>
      <c r="AV52" s="203"/>
      <c r="AW52" s="13"/>
      <c r="AX52" s="13"/>
      <c r="AY52" s="13"/>
      <c r="AZ52" s="13"/>
      <c r="BA52" s="225"/>
      <c r="BB52" s="226"/>
      <c r="BC52" s="226"/>
      <c r="BD52" s="226"/>
      <c r="BE52" s="226"/>
      <c r="BF52" s="227"/>
      <c r="BG52" s="12"/>
      <c r="BH52" s="12"/>
      <c r="BI52" s="12"/>
      <c r="BJ52" s="25"/>
    </row>
    <row r="53" spans="1:62" ht="25.5" customHeight="1" thickTop="1" thickBot="1" x14ac:dyDescent="0.4">
      <c r="A53" s="6"/>
      <c r="B53" s="7"/>
      <c r="C53" s="7"/>
      <c r="D53" s="7"/>
      <c r="E53" s="7"/>
      <c r="F53" s="7"/>
      <c r="G53" s="7"/>
      <c r="H53" s="7"/>
      <c r="I53" s="203"/>
      <c r="J53" s="203"/>
      <c r="K53" s="203"/>
      <c r="L53" s="203"/>
      <c r="M53" s="203"/>
      <c r="N53" s="203"/>
      <c r="O53" s="203"/>
      <c r="P53" s="203"/>
      <c r="Q53" s="13"/>
      <c r="R53" s="13"/>
      <c r="S53" s="13"/>
      <c r="T53" s="36"/>
      <c r="U53" s="228"/>
      <c r="V53" s="229"/>
      <c r="W53" s="229"/>
      <c r="X53" s="229"/>
      <c r="Y53" s="229"/>
      <c r="Z53" s="230"/>
      <c r="AA53" s="12"/>
      <c r="AB53" s="35"/>
      <c r="AC53" s="35"/>
      <c r="AD53" s="35"/>
      <c r="AE53" s="35"/>
      <c r="AF53" s="35"/>
      <c r="AG53" s="35"/>
      <c r="AH53" s="35"/>
      <c r="AI53" s="35"/>
      <c r="AJ53" s="35"/>
      <c r="AK53" s="35"/>
      <c r="AL53" s="35"/>
      <c r="AM53" s="35"/>
      <c r="AN53" s="35"/>
      <c r="AO53" s="35"/>
      <c r="AP53" s="35"/>
      <c r="AQ53" s="35"/>
      <c r="AR53" s="35"/>
      <c r="AS53" s="35"/>
      <c r="AT53" s="35"/>
      <c r="AU53" s="35"/>
      <c r="AV53" s="35"/>
      <c r="AW53" s="35"/>
      <c r="AX53" s="35"/>
      <c r="AY53" s="35"/>
      <c r="AZ53" s="35"/>
      <c r="BA53" s="35"/>
      <c r="BB53" s="35"/>
      <c r="BC53" s="12"/>
      <c r="BD53" s="12"/>
      <c r="BE53" s="12"/>
      <c r="BF53" s="12"/>
      <c r="BG53" s="12"/>
      <c r="BH53" s="12"/>
      <c r="BI53" s="12"/>
      <c r="BJ53" s="25"/>
    </row>
    <row r="54" spans="1:62" ht="3" customHeight="1" thickTop="1" x14ac:dyDescent="0.35">
      <c r="A54" s="6"/>
      <c r="B54" s="7"/>
      <c r="C54" s="7"/>
      <c r="D54" s="7"/>
      <c r="E54" s="7"/>
      <c r="F54" s="7"/>
      <c r="G54" s="7"/>
      <c r="H54" s="7"/>
      <c r="I54" s="36"/>
      <c r="J54" s="36"/>
      <c r="K54" s="36"/>
      <c r="L54" s="36"/>
      <c r="M54" s="36"/>
      <c r="N54" s="36"/>
      <c r="O54" s="36"/>
      <c r="P54" s="36"/>
      <c r="Q54" s="36"/>
      <c r="R54" s="36"/>
      <c r="S54" s="36"/>
      <c r="T54" s="36"/>
      <c r="U54" s="36"/>
      <c r="V54" s="36"/>
      <c r="W54" s="36"/>
      <c r="X54" s="36"/>
      <c r="Y54" s="36"/>
      <c r="Z54" s="36"/>
      <c r="AA54" s="23"/>
      <c r="AB54" s="37"/>
      <c r="AC54" s="12"/>
      <c r="AD54" s="24"/>
      <c r="AE54" s="24"/>
      <c r="AF54" s="24"/>
      <c r="AG54" s="24"/>
      <c r="AH54" s="24"/>
      <c r="AI54" s="24"/>
      <c r="AJ54" s="24"/>
      <c r="AK54" s="36"/>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25"/>
    </row>
    <row r="55" spans="1:62" x14ac:dyDescent="0.35">
      <c r="A55" s="6"/>
      <c r="B55" s="7"/>
      <c r="C55" s="7"/>
      <c r="D55" s="7"/>
      <c r="E55" s="7"/>
      <c r="F55" s="7"/>
      <c r="G55" s="7"/>
      <c r="H55" s="7"/>
      <c r="I55" s="57"/>
      <c r="J55" s="47" t="s">
        <v>61</v>
      </c>
      <c r="K55" s="48"/>
      <c r="L55" s="48"/>
      <c r="M55" s="48"/>
      <c r="N55" s="48"/>
      <c r="O55" s="48"/>
      <c r="P55" s="48"/>
      <c r="Q55" s="48"/>
      <c r="R55" s="48"/>
      <c r="S55" s="49"/>
      <c r="T55" s="49"/>
      <c r="U55" s="49"/>
      <c r="V55" s="49"/>
      <c r="W55" s="49"/>
      <c r="X55" s="49"/>
      <c r="Y55" s="49"/>
      <c r="Z55" s="49"/>
      <c r="AA55" s="49"/>
      <c r="AB55" s="49"/>
      <c r="AC55" s="49"/>
      <c r="AD55" s="48"/>
      <c r="AE55" s="48"/>
      <c r="AF55" s="48"/>
      <c r="AG55" s="48"/>
      <c r="AH55" s="48"/>
      <c r="AI55" s="48"/>
      <c r="AJ55" s="48"/>
      <c r="AK55" s="48"/>
      <c r="AL55" s="48"/>
      <c r="AM55" s="48"/>
      <c r="AN55" s="48"/>
      <c r="AO55" s="48"/>
      <c r="AP55" s="48"/>
      <c r="AQ55" s="48"/>
      <c r="AR55" s="48"/>
      <c r="AS55" s="48"/>
      <c r="AT55" s="48"/>
      <c r="AU55" s="48"/>
      <c r="AV55" s="49"/>
      <c r="AW55" s="49"/>
      <c r="AX55" s="49"/>
      <c r="AY55" s="49"/>
      <c r="AZ55" s="49"/>
      <c r="BA55" s="49"/>
      <c r="BB55" s="49"/>
      <c r="BC55" s="49"/>
      <c r="BD55" s="49"/>
      <c r="BE55" s="49"/>
      <c r="BF55" s="50"/>
      <c r="BG55" s="12"/>
      <c r="BH55" s="12"/>
      <c r="BI55" s="12"/>
      <c r="BJ55" s="25"/>
    </row>
    <row r="56" spans="1:62" ht="3" customHeight="1" x14ac:dyDescent="0.35">
      <c r="A56" s="6"/>
      <c r="B56" s="7"/>
      <c r="C56" s="7"/>
      <c r="D56" s="7"/>
      <c r="E56" s="7"/>
      <c r="F56" s="7"/>
      <c r="G56" s="7"/>
      <c r="H56" s="7"/>
      <c r="I56" s="58"/>
      <c r="J56" s="51"/>
      <c r="K56" s="52"/>
      <c r="L56" s="52"/>
      <c r="M56" s="52"/>
      <c r="N56" s="52"/>
      <c r="O56" s="52"/>
      <c r="P56" s="52"/>
      <c r="Q56" s="52"/>
      <c r="R56" s="52"/>
      <c r="S56" s="53"/>
      <c r="T56" s="53"/>
      <c r="U56" s="53"/>
      <c r="V56" s="53"/>
      <c r="W56" s="53"/>
      <c r="X56" s="53"/>
      <c r="Y56" s="53"/>
      <c r="Z56" s="53"/>
      <c r="AA56" s="53"/>
      <c r="AB56" s="53"/>
      <c r="AC56" s="53"/>
      <c r="AD56" s="52"/>
      <c r="AE56" s="52"/>
      <c r="AF56" s="52"/>
      <c r="AG56" s="52"/>
      <c r="AH56" s="52"/>
      <c r="AI56" s="52"/>
      <c r="AJ56" s="52"/>
      <c r="AK56" s="52"/>
      <c r="AL56" s="52"/>
      <c r="AM56" s="52"/>
      <c r="AN56" s="52"/>
      <c r="AO56" s="52"/>
      <c r="AP56" s="52"/>
      <c r="AQ56" s="52"/>
      <c r="AR56" s="52"/>
      <c r="AS56" s="52"/>
      <c r="AT56" s="52"/>
      <c r="AU56" s="52"/>
      <c r="AV56" s="53"/>
      <c r="AW56" s="53"/>
      <c r="AX56" s="53"/>
      <c r="AY56" s="53"/>
      <c r="AZ56" s="53"/>
      <c r="BA56" s="53"/>
      <c r="BB56" s="53"/>
      <c r="BC56" s="53"/>
      <c r="BD56" s="53"/>
      <c r="BE56" s="53"/>
      <c r="BF56" s="54"/>
      <c r="BG56" s="12"/>
      <c r="BH56" s="12"/>
      <c r="BI56" s="12"/>
      <c r="BJ56" s="25"/>
    </row>
    <row r="57" spans="1:62" ht="30.75" customHeight="1" thickBot="1" x14ac:dyDescent="0.4">
      <c r="A57" s="6"/>
      <c r="B57" s="7"/>
      <c r="C57" s="7"/>
      <c r="D57" s="7"/>
      <c r="E57" s="7"/>
      <c r="F57" s="7"/>
      <c r="G57" s="7"/>
      <c r="H57" s="7"/>
      <c r="I57" s="58"/>
      <c r="J57" s="51"/>
      <c r="K57" s="55"/>
      <c r="L57" s="55"/>
      <c r="M57" s="55"/>
      <c r="N57" s="55"/>
      <c r="O57" s="55"/>
      <c r="P57" s="55"/>
      <c r="Q57" s="55"/>
      <c r="R57" s="55"/>
      <c r="S57" s="55"/>
      <c r="T57" s="55"/>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4"/>
      <c r="BG57" s="12"/>
      <c r="BH57" s="12"/>
      <c r="BI57" s="12"/>
      <c r="BJ57" s="25"/>
    </row>
    <row r="58" spans="1:62" ht="30.75" customHeight="1" x14ac:dyDescent="0.35">
      <c r="A58" s="6"/>
      <c r="B58" s="7"/>
      <c r="C58" s="7"/>
      <c r="D58" s="7"/>
      <c r="E58" s="7"/>
      <c r="F58" s="7"/>
      <c r="G58" s="7"/>
      <c r="H58" s="7"/>
      <c r="I58" s="58"/>
      <c r="J58" s="51"/>
      <c r="K58" s="63"/>
      <c r="L58" s="63"/>
      <c r="M58" s="63"/>
      <c r="N58" s="63"/>
      <c r="O58" s="63"/>
      <c r="P58" s="63"/>
      <c r="Q58" s="63"/>
      <c r="R58" s="63"/>
      <c r="S58" s="63"/>
      <c r="T58" s="63"/>
      <c r="U58" s="63"/>
      <c r="V58" s="63"/>
      <c r="W58" s="63"/>
      <c r="X58" s="63"/>
      <c r="Y58" s="63"/>
      <c r="Z58" s="63"/>
      <c r="AA58" s="63"/>
      <c r="AB58" s="63"/>
      <c r="AC58" s="63"/>
      <c r="AD58" s="63"/>
      <c r="AE58" s="63"/>
      <c r="AF58" s="63"/>
      <c r="AG58" s="63"/>
      <c r="AH58" s="63"/>
      <c r="AI58" s="63"/>
      <c r="AJ58" s="63"/>
      <c r="AK58" s="63"/>
      <c r="AL58" s="63"/>
      <c r="AM58" s="63"/>
      <c r="AN58" s="63"/>
      <c r="AO58" s="63"/>
      <c r="AP58" s="63"/>
      <c r="AQ58" s="63"/>
      <c r="AR58" s="63"/>
      <c r="AS58" s="63"/>
      <c r="AT58" s="63"/>
      <c r="AU58" s="63"/>
      <c r="AV58" s="63"/>
      <c r="AW58" s="63"/>
      <c r="AX58" s="63"/>
      <c r="AY58" s="63"/>
      <c r="AZ58" s="63"/>
      <c r="BA58" s="63"/>
      <c r="BB58" s="63"/>
      <c r="BC58" s="63"/>
      <c r="BD58" s="63"/>
      <c r="BE58" s="63"/>
      <c r="BF58" s="54"/>
      <c r="BG58" s="12"/>
      <c r="BH58" s="12"/>
      <c r="BI58" s="12"/>
      <c r="BJ58" s="25"/>
    </row>
    <row r="59" spans="1:62" ht="30.75" customHeight="1" thickBot="1" x14ac:dyDescent="0.4">
      <c r="A59" s="6"/>
      <c r="B59" s="7"/>
      <c r="C59" s="7"/>
      <c r="D59" s="7"/>
      <c r="E59" s="7"/>
      <c r="F59" s="7"/>
      <c r="G59" s="7"/>
      <c r="H59" s="7"/>
      <c r="I59" s="58"/>
      <c r="J59" s="51"/>
      <c r="K59" s="64"/>
      <c r="L59" s="64"/>
      <c r="M59" s="64"/>
      <c r="N59" s="64"/>
      <c r="O59" s="64"/>
      <c r="P59" s="64"/>
      <c r="Q59" s="64"/>
      <c r="R59" s="64"/>
      <c r="S59" s="64"/>
      <c r="T59" s="64"/>
      <c r="U59" s="64"/>
      <c r="V59" s="64"/>
      <c r="W59" s="64"/>
      <c r="X59" s="64"/>
      <c r="Y59" s="64"/>
      <c r="Z59" s="64"/>
      <c r="AA59" s="64"/>
      <c r="AB59" s="64"/>
      <c r="AC59" s="64"/>
      <c r="AD59" s="64"/>
      <c r="AE59" s="64"/>
      <c r="AF59" s="64"/>
      <c r="AG59" s="64"/>
      <c r="AH59" s="64"/>
      <c r="AI59" s="64"/>
      <c r="AJ59" s="64"/>
      <c r="AK59" s="64"/>
      <c r="AL59" s="64"/>
      <c r="AM59" s="64"/>
      <c r="AN59" s="64"/>
      <c r="AO59" s="64"/>
      <c r="AP59" s="64"/>
      <c r="AQ59" s="64"/>
      <c r="AR59" s="64"/>
      <c r="AS59" s="64"/>
      <c r="AT59" s="64"/>
      <c r="AU59" s="64"/>
      <c r="AV59" s="64"/>
      <c r="AW59" s="64"/>
      <c r="AX59" s="64"/>
      <c r="AY59" s="64"/>
      <c r="AZ59" s="64"/>
      <c r="BA59" s="64"/>
      <c r="BB59" s="64"/>
      <c r="BC59" s="64"/>
      <c r="BD59" s="64"/>
      <c r="BE59" s="64"/>
      <c r="BF59" s="56"/>
      <c r="BG59" s="12"/>
      <c r="BH59" s="12"/>
      <c r="BI59" s="12"/>
      <c r="BJ59" s="25"/>
    </row>
    <row r="60" spans="1:62" ht="30.75" customHeight="1" x14ac:dyDescent="0.35">
      <c r="A60" s="6"/>
      <c r="B60" s="7"/>
      <c r="C60" s="7"/>
      <c r="D60" s="7"/>
      <c r="E60" s="7"/>
      <c r="F60" s="7"/>
      <c r="G60" s="7"/>
      <c r="H60" s="7"/>
      <c r="I60" s="58"/>
      <c r="J60" s="51"/>
      <c r="K60" s="63"/>
      <c r="L60" s="63"/>
      <c r="M60" s="63"/>
      <c r="N60" s="63"/>
      <c r="O60" s="63"/>
      <c r="P60" s="63"/>
      <c r="Q60" s="63"/>
      <c r="R60" s="63"/>
      <c r="S60" s="63"/>
      <c r="T60" s="63"/>
      <c r="U60" s="63"/>
      <c r="V60" s="63"/>
      <c r="W60" s="63"/>
      <c r="X60" s="63"/>
      <c r="Y60" s="63"/>
      <c r="Z60" s="63"/>
      <c r="AA60" s="63"/>
      <c r="AB60" s="63"/>
      <c r="AC60" s="63"/>
      <c r="AD60" s="63"/>
      <c r="AE60" s="63"/>
      <c r="AF60" s="63"/>
      <c r="AG60" s="63"/>
      <c r="AH60" s="63"/>
      <c r="AI60" s="63"/>
      <c r="AJ60" s="63"/>
      <c r="AK60" s="63"/>
      <c r="AL60" s="63"/>
      <c r="AM60" s="63"/>
      <c r="AN60" s="63"/>
      <c r="AO60" s="63"/>
      <c r="AP60" s="63"/>
      <c r="AQ60" s="63"/>
      <c r="AR60" s="63"/>
      <c r="AS60" s="63"/>
      <c r="AT60" s="63"/>
      <c r="AU60" s="63"/>
      <c r="AV60" s="63"/>
      <c r="AW60" s="63"/>
      <c r="AX60" s="63"/>
      <c r="AY60" s="63"/>
      <c r="AZ60" s="63"/>
      <c r="BA60" s="63"/>
      <c r="BB60" s="63"/>
      <c r="BC60" s="63"/>
      <c r="BD60" s="63"/>
      <c r="BE60" s="63"/>
      <c r="BF60" s="56"/>
      <c r="BG60" s="12"/>
      <c r="BH60" s="12"/>
      <c r="BI60" s="12"/>
      <c r="BJ60" s="25"/>
    </row>
    <row r="61" spans="1:62" ht="30.75" customHeight="1" thickBot="1" x14ac:dyDescent="0.4">
      <c r="A61" s="6"/>
      <c r="B61" s="7"/>
      <c r="C61" s="7"/>
      <c r="D61" s="7"/>
      <c r="E61" s="7"/>
      <c r="F61" s="7"/>
      <c r="G61" s="7"/>
      <c r="H61" s="7"/>
      <c r="I61" s="58"/>
      <c r="J61" s="51"/>
      <c r="K61" s="64"/>
      <c r="L61" s="64"/>
      <c r="M61" s="64"/>
      <c r="N61" s="64"/>
      <c r="O61" s="64"/>
      <c r="P61" s="64"/>
      <c r="Q61" s="64"/>
      <c r="R61" s="64"/>
      <c r="S61" s="64"/>
      <c r="T61" s="64"/>
      <c r="U61" s="64"/>
      <c r="V61" s="64"/>
      <c r="W61" s="64"/>
      <c r="X61" s="64"/>
      <c r="Y61" s="64"/>
      <c r="Z61" s="64"/>
      <c r="AA61" s="64"/>
      <c r="AB61" s="64"/>
      <c r="AC61" s="64"/>
      <c r="AD61" s="64"/>
      <c r="AE61" s="64"/>
      <c r="AF61" s="64"/>
      <c r="AG61" s="64"/>
      <c r="AH61" s="64"/>
      <c r="AI61" s="64"/>
      <c r="AJ61" s="64"/>
      <c r="AK61" s="64"/>
      <c r="AL61" s="64"/>
      <c r="AM61" s="64"/>
      <c r="AN61" s="64"/>
      <c r="AO61" s="64"/>
      <c r="AP61" s="64"/>
      <c r="AQ61" s="64"/>
      <c r="AR61" s="64"/>
      <c r="AS61" s="64"/>
      <c r="AT61" s="64"/>
      <c r="AU61" s="64"/>
      <c r="AV61" s="64"/>
      <c r="AW61" s="64"/>
      <c r="AX61" s="64"/>
      <c r="AY61" s="64"/>
      <c r="AZ61" s="64"/>
      <c r="BA61" s="64"/>
      <c r="BB61" s="64"/>
      <c r="BC61" s="64"/>
      <c r="BD61" s="64"/>
      <c r="BE61" s="64"/>
      <c r="BF61" s="56"/>
      <c r="BG61" s="12"/>
      <c r="BH61" s="12"/>
      <c r="BI61" s="12"/>
      <c r="BJ61" s="25"/>
    </row>
    <row r="62" spans="1:62" ht="30.75" customHeight="1" x14ac:dyDescent="0.35">
      <c r="A62" s="6"/>
      <c r="B62" s="7"/>
      <c r="C62" s="7"/>
      <c r="D62" s="7"/>
      <c r="E62" s="7"/>
      <c r="F62" s="7"/>
      <c r="G62" s="7"/>
      <c r="H62" s="7"/>
      <c r="I62" s="58"/>
      <c r="J62" s="51"/>
      <c r="K62" s="63"/>
      <c r="L62" s="63"/>
      <c r="M62" s="63"/>
      <c r="N62" s="63"/>
      <c r="O62" s="63"/>
      <c r="P62" s="63"/>
      <c r="Q62" s="63"/>
      <c r="R62" s="63"/>
      <c r="S62" s="63"/>
      <c r="T62" s="63"/>
      <c r="U62" s="63"/>
      <c r="V62" s="63"/>
      <c r="W62" s="63"/>
      <c r="X62" s="63"/>
      <c r="Y62" s="63"/>
      <c r="Z62" s="63"/>
      <c r="AA62" s="63"/>
      <c r="AB62" s="63"/>
      <c r="AC62" s="63"/>
      <c r="AD62" s="63"/>
      <c r="AE62" s="63"/>
      <c r="AF62" s="63"/>
      <c r="AG62" s="63"/>
      <c r="AH62" s="63"/>
      <c r="AI62" s="63"/>
      <c r="AJ62" s="63"/>
      <c r="AK62" s="63"/>
      <c r="AL62" s="63"/>
      <c r="AM62" s="63"/>
      <c r="AN62" s="63"/>
      <c r="AO62" s="63"/>
      <c r="AP62" s="63"/>
      <c r="AQ62" s="63"/>
      <c r="AR62" s="63"/>
      <c r="AS62" s="63"/>
      <c r="AT62" s="63"/>
      <c r="AU62" s="63"/>
      <c r="AV62" s="63"/>
      <c r="AW62" s="63"/>
      <c r="AX62" s="63"/>
      <c r="AY62" s="63"/>
      <c r="AZ62" s="63"/>
      <c r="BA62" s="63"/>
      <c r="BB62" s="63"/>
      <c r="BC62" s="63"/>
      <c r="BD62" s="63"/>
      <c r="BE62" s="63"/>
      <c r="BF62" s="56"/>
      <c r="BG62" s="12"/>
      <c r="BH62" s="12"/>
      <c r="BI62" s="12"/>
      <c r="BJ62" s="25"/>
    </row>
    <row r="63" spans="1:62" ht="30.75" customHeight="1" thickBot="1" x14ac:dyDescent="0.4">
      <c r="A63" s="6"/>
      <c r="B63" s="7"/>
      <c r="C63" s="7"/>
      <c r="D63" s="7"/>
      <c r="E63" s="7"/>
      <c r="F63" s="7"/>
      <c r="G63" s="7"/>
      <c r="H63" s="7"/>
      <c r="I63" s="58"/>
      <c r="J63" s="51"/>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4"/>
      <c r="AY63" s="64"/>
      <c r="AZ63" s="64"/>
      <c r="BA63" s="64"/>
      <c r="BB63" s="64"/>
      <c r="BC63" s="64"/>
      <c r="BD63" s="64"/>
      <c r="BE63" s="64"/>
      <c r="BF63" s="56"/>
      <c r="BG63" s="12"/>
      <c r="BH63" s="12"/>
      <c r="BI63" s="12"/>
      <c r="BJ63" s="25"/>
    </row>
    <row r="64" spans="1:62" ht="30.75" customHeight="1" x14ac:dyDescent="0.35">
      <c r="A64" s="6"/>
      <c r="B64" s="7"/>
      <c r="C64" s="7"/>
      <c r="D64" s="7"/>
      <c r="E64" s="7"/>
      <c r="F64" s="7"/>
      <c r="G64" s="7"/>
      <c r="H64" s="7"/>
      <c r="I64" s="59"/>
      <c r="J64" s="60"/>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2"/>
      <c r="BG64" s="12"/>
      <c r="BH64" s="12"/>
      <c r="BI64" s="12"/>
      <c r="BJ64" s="25"/>
    </row>
    <row r="65" spans="1:62" ht="30.75" customHeight="1" x14ac:dyDescent="0.35">
      <c r="A65" s="6"/>
      <c r="B65" s="7"/>
      <c r="C65" s="7"/>
      <c r="D65" s="7"/>
      <c r="E65" s="7"/>
      <c r="F65" s="7"/>
      <c r="G65" s="7"/>
      <c r="H65" s="7"/>
      <c r="I65" s="10"/>
      <c r="J65" s="10"/>
      <c r="K65" s="10"/>
      <c r="L65" s="10"/>
      <c r="M65" s="10"/>
      <c r="N65" s="10"/>
      <c r="O65" s="10"/>
      <c r="P65" s="10"/>
      <c r="Q65" s="10"/>
      <c r="R65" s="10"/>
      <c r="S65" s="38"/>
      <c r="T65" s="38"/>
      <c r="U65" s="38"/>
      <c r="V65" s="38"/>
      <c r="W65" s="38"/>
      <c r="X65" s="38"/>
      <c r="Y65" s="38"/>
      <c r="Z65" s="38"/>
      <c r="AA65" s="38"/>
      <c r="AB65" s="38"/>
      <c r="AC65" s="38"/>
      <c r="AD65" s="10"/>
      <c r="AE65" s="10"/>
      <c r="AF65" s="10"/>
      <c r="AG65" s="10"/>
      <c r="AH65" s="10"/>
      <c r="AI65" s="10"/>
      <c r="AJ65" s="10"/>
      <c r="AK65" s="10"/>
      <c r="AL65" s="10"/>
      <c r="AM65" s="10"/>
      <c r="AN65" s="10"/>
      <c r="AO65" s="10"/>
      <c r="AP65" s="10"/>
      <c r="AQ65" s="10"/>
      <c r="AR65" s="10"/>
      <c r="AS65" s="10"/>
      <c r="AT65" s="10"/>
      <c r="AU65" s="10"/>
      <c r="AV65" s="38"/>
      <c r="AW65" s="38"/>
      <c r="AX65" s="38"/>
      <c r="AY65" s="38"/>
      <c r="AZ65" s="38"/>
      <c r="BA65" s="38"/>
      <c r="BB65" s="38"/>
      <c r="BC65" s="38"/>
      <c r="BD65" s="38"/>
      <c r="BE65" s="38"/>
      <c r="BF65" s="10"/>
      <c r="BG65" s="12"/>
      <c r="BH65" s="12"/>
      <c r="BI65" s="12"/>
      <c r="BJ65" s="25"/>
    </row>
    <row r="66" spans="1:62" x14ac:dyDescent="0.35">
      <c r="A66" s="6"/>
      <c r="B66" s="7"/>
      <c r="C66" s="7"/>
      <c r="D66" s="7"/>
      <c r="E66" s="7"/>
      <c r="F66" s="7"/>
      <c r="G66" s="7"/>
      <c r="H66" s="7"/>
      <c r="I66" s="10"/>
      <c r="J66" s="10"/>
      <c r="K66" s="10"/>
      <c r="L66" s="10"/>
      <c r="M66" s="10"/>
      <c r="N66" s="10"/>
      <c r="O66" s="10"/>
      <c r="P66" s="10"/>
      <c r="Q66" s="10"/>
      <c r="R66" s="10"/>
      <c r="S66" s="38"/>
      <c r="T66" s="38"/>
      <c r="U66" s="38"/>
      <c r="V66" s="38"/>
      <c r="W66" s="38"/>
      <c r="X66" s="38"/>
      <c r="Y66" s="38"/>
      <c r="Z66" s="38"/>
      <c r="AA66" s="38"/>
      <c r="AB66" s="38"/>
      <c r="AC66" s="38"/>
      <c r="AD66" s="10"/>
      <c r="AE66" s="10"/>
      <c r="AF66" s="10"/>
      <c r="AG66" s="10"/>
      <c r="AH66" s="10"/>
      <c r="AI66" s="10"/>
      <c r="AJ66" s="10"/>
      <c r="AK66" s="10"/>
      <c r="AL66" s="10"/>
      <c r="AM66" s="10"/>
      <c r="AN66" s="10"/>
      <c r="AO66" s="10"/>
      <c r="AP66" s="10"/>
      <c r="AQ66" s="10"/>
      <c r="AR66" s="10"/>
      <c r="AS66" s="10"/>
      <c r="AT66" s="10"/>
      <c r="AU66" s="10"/>
      <c r="AV66" s="38"/>
      <c r="AW66" s="38"/>
      <c r="AX66" s="38"/>
      <c r="AY66" s="38"/>
      <c r="AZ66" s="38"/>
      <c r="BA66" s="38"/>
      <c r="BB66" s="38"/>
      <c r="BC66" s="38"/>
      <c r="BD66" s="38"/>
      <c r="BE66" s="38"/>
      <c r="BF66" s="10"/>
      <c r="BG66" s="10"/>
      <c r="BH66" s="10"/>
      <c r="BI66" s="10"/>
      <c r="BJ66" s="14"/>
    </row>
    <row r="67" spans="1:62" ht="5.0999999999999996" customHeight="1" x14ac:dyDescent="0.35">
      <c r="A67" s="6"/>
      <c r="B67" s="7"/>
      <c r="C67" s="7"/>
      <c r="D67" s="7"/>
      <c r="E67" s="7"/>
      <c r="F67" s="7"/>
      <c r="G67" s="7"/>
      <c r="H67" s="7"/>
      <c r="I67" s="10"/>
      <c r="J67" s="7"/>
      <c r="K67" s="7"/>
      <c r="L67" s="7"/>
      <c r="M67" s="7"/>
      <c r="N67" s="7"/>
      <c r="O67" s="7"/>
      <c r="P67" s="10"/>
      <c r="Q67" s="7"/>
      <c r="R67" s="7"/>
      <c r="S67" s="38"/>
      <c r="T67" s="23"/>
      <c r="U67" s="23"/>
      <c r="V67" s="23"/>
      <c r="W67" s="23"/>
      <c r="X67" s="23"/>
      <c r="Y67" s="23"/>
      <c r="Z67" s="23"/>
      <c r="AA67" s="23"/>
      <c r="AB67" s="23"/>
      <c r="AC67" s="23"/>
      <c r="AD67" s="7"/>
      <c r="AE67" s="7"/>
      <c r="AF67" s="7"/>
      <c r="AG67" s="7"/>
      <c r="AH67" s="7"/>
      <c r="AI67" s="7"/>
      <c r="AJ67" s="7"/>
      <c r="AK67" s="7"/>
      <c r="AL67" s="7"/>
      <c r="AM67" s="7"/>
      <c r="AN67" s="7"/>
      <c r="AO67" s="7"/>
      <c r="AP67" s="7"/>
      <c r="AQ67" s="7"/>
      <c r="AR67" s="7"/>
      <c r="AS67" s="7"/>
      <c r="AT67" s="7"/>
      <c r="AU67" s="7"/>
      <c r="AV67" s="23"/>
      <c r="AW67" s="23"/>
      <c r="AX67" s="23"/>
      <c r="AY67" s="23"/>
      <c r="AZ67" s="23"/>
      <c r="BA67" s="23"/>
      <c r="BB67" s="23"/>
      <c r="BC67" s="23"/>
      <c r="BD67" s="23"/>
      <c r="BE67" s="23"/>
      <c r="BF67" s="7"/>
      <c r="BG67" s="10"/>
      <c r="BH67" s="10"/>
      <c r="BI67" s="10"/>
      <c r="BJ67" s="8"/>
    </row>
    <row r="68" spans="1:62" ht="31.5" customHeight="1" x14ac:dyDescent="0.35">
      <c r="A68" s="19"/>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39"/>
    </row>
  </sheetData>
  <sheetProtection algorithmName="SHA-512" hashValue="8O49WOAMtmRQWY8EMX7bXItZXZB7EGwrO3ciQb3Yl0TyCRVmGDZplqph3USWkpug6qzxRfefnFD7zLbJfsPIWA==" saltValue="TDp8j5djbx8/MGlqE+d0wQ==" spinCount="100000" sheet="1" selectLockedCells="1"/>
  <customSheetViews>
    <customSheetView guid="{42DA9E08-97F2-4C13-95A2-219C87AD7D22}" scale="64" showPageBreaks="1" showGridLines="0" fitToPage="1" printArea="1" view="pageLayout">
      <selection activeCell="I2" sqref="I2:BF2"/>
      <pageMargins left="0" right="0" top="0" bottom="0" header="0" footer="0"/>
      <pageSetup paperSize="9" scale="43" orientation="portrait" r:id="rId1"/>
    </customSheetView>
  </customSheetViews>
  <mergeCells count="83">
    <mergeCell ref="AX15:BF15"/>
    <mergeCell ref="I2:BF2"/>
    <mergeCell ref="H6:AE6"/>
    <mergeCell ref="AW6:BF6"/>
    <mergeCell ref="AJ8:BF9"/>
    <mergeCell ref="H4:I4"/>
    <mergeCell ref="I7:AD7"/>
    <mergeCell ref="I8:AD8"/>
    <mergeCell ref="I9:AD9"/>
    <mergeCell ref="AI4:AJ4"/>
    <mergeCell ref="I10:AD10"/>
    <mergeCell ref="H11:AE11"/>
    <mergeCell ref="AN11:BF11"/>
    <mergeCell ref="AN13:BF13"/>
    <mergeCell ref="AN15:AQ15"/>
    <mergeCell ref="I29:W29"/>
    <mergeCell ref="AP29:BD29"/>
    <mergeCell ref="AT17:BF17"/>
    <mergeCell ref="BA19:BF19"/>
    <mergeCell ref="BA20:BF20"/>
    <mergeCell ref="BA21:BF21"/>
    <mergeCell ref="BA22:BF22"/>
    <mergeCell ref="BA23:BF23"/>
    <mergeCell ref="BA24:BF24"/>
    <mergeCell ref="J25:AE26"/>
    <mergeCell ref="BA26:BF26"/>
    <mergeCell ref="I30:J30"/>
    <mergeCell ref="K30:P30"/>
    <mergeCell ref="AW30:BB30"/>
    <mergeCell ref="BC30:BD30"/>
    <mergeCell ref="I31:J31"/>
    <mergeCell ref="K31:P31"/>
    <mergeCell ref="BC31:BD31"/>
    <mergeCell ref="I32:J32"/>
    <mergeCell ref="K32:P32"/>
    <mergeCell ref="AW32:BB32"/>
    <mergeCell ref="BC32:BD32"/>
    <mergeCell ref="I33:J33"/>
    <mergeCell ref="K33:P33"/>
    <mergeCell ref="AW33:BB33"/>
    <mergeCell ref="BC33:BD33"/>
    <mergeCell ref="I34:J34"/>
    <mergeCell ref="K34:P34"/>
    <mergeCell ref="AW34:BB34"/>
    <mergeCell ref="BC34:BD34"/>
    <mergeCell ref="I35:J35"/>
    <mergeCell ref="K35:P35"/>
    <mergeCell ref="AW35:BB35"/>
    <mergeCell ref="BC35:BD35"/>
    <mergeCell ref="I36:J36"/>
    <mergeCell ref="K36:P36"/>
    <mergeCell ref="AW36:BB36"/>
    <mergeCell ref="BC36:BD36"/>
    <mergeCell ref="I37:J37"/>
    <mergeCell ref="K37:P37"/>
    <mergeCell ref="AW37:BB37"/>
    <mergeCell ref="BC37:BD37"/>
    <mergeCell ref="I44:P44"/>
    <mergeCell ref="BA45:BF45"/>
    <mergeCell ref="I38:J38"/>
    <mergeCell ref="K38:P38"/>
    <mergeCell ref="AW38:BB38"/>
    <mergeCell ref="BC38:BD38"/>
    <mergeCell ref="I39:J39"/>
    <mergeCell ref="K39:P39"/>
    <mergeCell ref="AW39:BB39"/>
    <mergeCell ref="BC39:BD39"/>
    <mergeCell ref="BA51:BF52"/>
    <mergeCell ref="AL52:AV52"/>
    <mergeCell ref="I53:P53"/>
    <mergeCell ref="U53:Z53"/>
    <mergeCell ref="J17:AE17"/>
    <mergeCell ref="J18:AE19"/>
    <mergeCell ref="J20:AE21"/>
    <mergeCell ref="J23:AE24"/>
    <mergeCell ref="AM39:AV40"/>
    <mergeCell ref="BA46:BF46"/>
    <mergeCell ref="BA47:BF47"/>
    <mergeCell ref="BA49:BF49"/>
    <mergeCell ref="I40:J40"/>
    <mergeCell ref="K40:P40"/>
    <mergeCell ref="AW40:BB40"/>
    <mergeCell ref="BC40:BD40"/>
  </mergeCells>
  <conditionalFormatting sqref="AW30:AW39 K30:K39">
    <cfRule type="cellIs" dxfId="1" priority="1" stopIfTrue="1" operator="greaterThan">
      <formula>$Y$47</formula>
    </cfRule>
    <cfRule type="cellIs" dxfId="0" priority="2" stopIfTrue="1" operator="lessThan">
      <formula>$AB$47</formula>
    </cfRule>
  </conditionalFormatting>
  <dataValidations count="33">
    <dataValidation type="list" allowBlank="1" showInputMessage="1" showErrorMessage="1" sqref="WWX983014:WXP983014 KL14:LD14 UH14:UZ14 AED14:AEV14 ANZ14:AOR14 AXV14:AYN14 BHR14:BIJ14 BRN14:BSF14 CBJ14:CCB14 CLF14:CLX14 CVB14:CVT14 DEX14:DFP14 DOT14:DPL14 DYP14:DZH14 EIL14:EJD14 ESH14:ESZ14 FCD14:FCV14 FLZ14:FMR14 FVV14:FWN14 GFR14:GGJ14 GPN14:GQF14 GZJ14:HAB14 HJF14:HJX14 HTB14:HTT14 ICX14:IDP14 IMT14:INL14 IWP14:IXH14 JGL14:JHD14 JQH14:JQZ14 KAD14:KAV14 KJZ14:KKR14 KTV14:KUN14 LDR14:LEJ14 LNN14:LOF14 LXJ14:LYB14 MHF14:MHX14 MRB14:MRT14 NAX14:NBP14 NKT14:NLL14 NUP14:NVH14 OEL14:OFD14 OOH14:OOZ14 OYD14:OYV14 PHZ14:PIR14 PRV14:PSN14 QBR14:QCJ14 QLN14:QMF14 QVJ14:QWB14 RFF14:RFX14 RPB14:RPT14 RYX14:RZP14 SIT14:SJL14 SSP14:STH14 TCL14:TDD14 TMH14:TMZ14 TWD14:TWV14 UFZ14:UGR14 UPV14:UQN14 UZR14:VAJ14 VJN14:VKF14 VTJ14:VUB14 WDF14:WDX14 WNB14:WNT14 WWX14:WXP14 AN65510:BF65510 KL65510:LD65510 UH65510:UZ65510 AED65510:AEV65510 ANZ65510:AOR65510 AXV65510:AYN65510 BHR65510:BIJ65510 BRN65510:BSF65510 CBJ65510:CCB65510 CLF65510:CLX65510 CVB65510:CVT65510 DEX65510:DFP65510 DOT65510:DPL65510 DYP65510:DZH65510 EIL65510:EJD65510 ESH65510:ESZ65510 FCD65510:FCV65510 FLZ65510:FMR65510 FVV65510:FWN65510 GFR65510:GGJ65510 GPN65510:GQF65510 GZJ65510:HAB65510 HJF65510:HJX65510 HTB65510:HTT65510 ICX65510:IDP65510 IMT65510:INL65510 IWP65510:IXH65510 JGL65510:JHD65510 JQH65510:JQZ65510 KAD65510:KAV65510 KJZ65510:KKR65510 KTV65510:KUN65510 LDR65510:LEJ65510 LNN65510:LOF65510 LXJ65510:LYB65510 MHF65510:MHX65510 MRB65510:MRT65510 NAX65510:NBP65510 NKT65510:NLL65510 NUP65510:NVH65510 OEL65510:OFD65510 OOH65510:OOZ65510 OYD65510:OYV65510 PHZ65510:PIR65510 PRV65510:PSN65510 QBR65510:QCJ65510 QLN65510:QMF65510 QVJ65510:QWB65510 RFF65510:RFX65510 RPB65510:RPT65510 RYX65510:RZP65510 SIT65510:SJL65510 SSP65510:STH65510 TCL65510:TDD65510 TMH65510:TMZ65510 TWD65510:TWV65510 UFZ65510:UGR65510 UPV65510:UQN65510 UZR65510:VAJ65510 VJN65510:VKF65510 VTJ65510:VUB65510 WDF65510:WDX65510 WNB65510:WNT65510 WWX65510:WXP65510 AN131046:BF131046 KL131046:LD131046 UH131046:UZ131046 AED131046:AEV131046 ANZ131046:AOR131046 AXV131046:AYN131046 BHR131046:BIJ131046 BRN131046:BSF131046 CBJ131046:CCB131046 CLF131046:CLX131046 CVB131046:CVT131046 DEX131046:DFP131046 DOT131046:DPL131046 DYP131046:DZH131046 EIL131046:EJD131046 ESH131046:ESZ131046 FCD131046:FCV131046 FLZ131046:FMR131046 FVV131046:FWN131046 GFR131046:GGJ131046 GPN131046:GQF131046 GZJ131046:HAB131046 HJF131046:HJX131046 HTB131046:HTT131046 ICX131046:IDP131046 IMT131046:INL131046 IWP131046:IXH131046 JGL131046:JHD131046 JQH131046:JQZ131046 KAD131046:KAV131046 KJZ131046:KKR131046 KTV131046:KUN131046 LDR131046:LEJ131046 LNN131046:LOF131046 LXJ131046:LYB131046 MHF131046:MHX131046 MRB131046:MRT131046 NAX131046:NBP131046 NKT131046:NLL131046 NUP131046:NVH131046 OEL131046:OFD131046 OOH131046:OOZ131046 OYD131046:OYV131046 PHZ131046:PIR131046 PRV131046:PSN131046 QBR131046:QCJ131046 QLN131046:QMF131046 QVJ131046:QWB131046 RFF131046:RFX131046 RPB131046:RPT131046 RYX131046:RZP131046 SIT131046:SJL131046 SSP131046:STH131046 TCL131046:TDD131046 TMH131046:TMZ131046 TWD131046:TWV131046 UFZ131046:UGR131046 UPV131046:UQN131046 UZR131046:VAJ131046 VJN131046:VKF131046 VTJ131046:VUB131046 WDF131046:WDX131046 WNB131046:WNT131046 WWX131046:WXP131046 AN196582:BF196582 KL196582:LD196582 UH196582:UZ196582 AED196582:AEV196582 ANZ196582:AOR196582 AXV196582:AYN196582 BHR196582:BIJ196582 BRN196582:BSF196582 CBJ196582:CCB196582 CLF196582:CLX196582 CVB196582:CVT196582 DEX196582:DFP196582 DOT196582:DPL196582 DYP196582:DZH196582 EIL196582:EJD196582 ESH196582:ESZ196582 FCD196582:FCV196582 FLZ196582:FMR196582 FVV196582:FWN196582 GFR196582:GGJ196582 GPN196582:GQF196582 GZJ196582:HAB196582 HJF196582:HJX196582 HTB196582:HTT196582 ICX196582:IDP196582 IMT196582:INL196582 IWP196582:IXH196582 JGL196582:JHD196582 JQH196582:JQZ196582 KAD196582:KAV196582 KJZ196582:KKR196582 KTV196582:KUN196582 LDR196582:LEJ196582 LNN196582:LOF196582 LXJ196582:LYB196582 MHF196582:MHX196582 MRB196582:MRT196582 NAX196582:NBP196582 NKT196582:NLL196582 NUP196582:NVH196582 OEL196582:OFD196582 OOH196582:OOZ196582 OYD196582:OYV196582 PHZ196582:PIR196582 PRV196582:PSN196582 QBR196582:QCJ196582 QLN196582:QMF196582 QVJ196582:QWB196582 RFF196582:RFX196582 RPB196582:RPT196582 RYX196582:RZP196582 SIT196582:SJL196582 SSP196582:STH196582 TCL196582:TDD196582 TMH196582:TMZ196582 TWD196582:TWV196582 UFZ196582:UGR196582 UPV196582:UQN196582 UZR196582:VAJ196582 VJN196582:VKF196582 VTJ196582:VUB196582 WDF196582:WDX196582 WNB196582:WNT196582 WWX196582:WXP196582 AN262118:BF262118 KL262118:LD262118 UH262118:UZ262118 AED262118:AEV262118 ANZ262118:AOR262118 AXV262118:AYN262118 BHR262118:BIJ262118 BRN262118:BSF262118 CBJ262118:CCB262118 CLF262118:CLX262118 CVB262118:CVT262118 DEX262118:DFP262118 DOT262118:DPL262118 DYP262118:DZH262118 EIL262118:EJD262118 ESH262118:ESZ262118 FCD262118:FCV262118 FLZ262118:FMR262118 FVV262118:FWN262118 GFR262118:GGJ262118 GPN262118:GQF262118 GZJ262118:HAB262118 HJF262118:HJX262118 HTB262118:HTT262118 ICX262118:IDP262118 IMT262118:INL262118 IWP262118:IXH262118 JGL262118:JHD262118 JQH262118:JQZ262118 KAD262118:KAV262118 KJZ262118:KKR262118 KTV262118:KUN262118 LDR262118:LEJ262118 LNN262118:LOF262118 LXJ262118:LYB262118 MHF262118:MHX262118 MRB262118:MRT262118 NAX262118:NBP262118 NKT262118:NLL262118 NUP262118:NVH262118 OEL262118:OFD262118 OOH262118:OOZ262118 OYD262118:OYV262118 PHZ262118:PIR262118 PRV262118:PSN262118 QBR262118:QCJ262118 QLN262118:QMF262118 QVJ262118:QWB262118 RFF262118:RFX262118 RPB262118:RPT262118 RYX262118:RZP262118 SIT262118:SJL262118 SSP262118:STH262118 TCL262118:TDD262118 TMH262118:TMZ262118 TWD262118:TWV262118 UFZ262118:UGR262118 UPV262118:UQN262118 UZR262118:VAJ262118 VJN262118:VKF262118 VTJ262118:VUB262118 WDF262118:WDX262118 WNB262118:WNT262118 WWX262118:WXP262118 AN327654:BF327654 KL327654:LD327654 UH327654:UZ327654 AED327654:AEV327654 ANZ327654:AOR327654 AXV327654:AYN327654 BHR327654:BIJ327654 BRN327654:BSF327654 CBJ327654:CCB327654 CLF327654:CLX327654 CVB327654:CVT327654 DEX327654:DFP327654 DOT327654:DPL327654 DYP327654:DZH327654 EIL327654:EJD327654 ESH327654:ESZ327654 FCD327654:FCV327654 FLZ327654:FMR327654 FVV327654:FWN327654 GFR327654:GGJ327654 GPN327654:GQF327654 GZJ327654:HAB327654 HJF327654:HJX327654 HTB327654:HTT327654 ICX327654:IDP327654 IMT327654:INL327654 IWP327654:IXH327654 JGL327654:JHD327654 JQH327654:JQZ327654 KAD327654:KAV327654 KJZ327654:KKR327654 KTV327654:KUN327654 LDR327654:LEJ327654 LNN327654:LOF327654 LXJ327654:LYB327654 MHF327654:MHX327654 MRB327654:MRT327654 NAX327654:NBP327654 NKT327654:NLL327654 NUP327654:NVH327654 OEL327654:OFD327654 OOH327654:OOZ327654 OYD327654:OYV327654 PHZ327654:PIR327654 PRV327654:PSN327654 QBR327654:QCJ327654 QLN327654:QMF327654 QVJ327654:QWB327654 RFF327654:RFX327654 RPB327654:RPT327654 RYX327654:RZP327654 SIT327654:SJL327654 SSP327654:STH327654 TCL327654:TDD327654 TMH327654:TMZ327654 TWD327654:TWV327654 UFZ327654:UGR327654 UPV327654:UQN327654 UZR327654:VAJ327654 VJN327654:VKF327654 VTJ327654:VUB327654 WDF327654:WDX327654 WNB327654:WNT327654 WWX327654:WXP327654 AN393190:BF393190 KL393190:LD393190 UH393190:UZ393190 AED393190:AEV393190 ANZ393190:AOR393190 AXV393190:AYN393190 BHR393190:BIJ393190 BRN393190:BSF393190 CBJ393190:CCB393190 CLF393190:CLX393190 CVB393190:CVT393190 DEX393190:DFP393190 DOT393190:DPL393190 DYP393190:DZH393190 EIL393190:EJD393190 ESH393190:ESZ393190 FCD393190:FCV393190 FLZ393190:FMR393190 FVV393190:FWN393190 GFR393190:GGJ393190 GPN393190:GQF393190 GZJ393190:HAB393190 HJF393190:HJX393190 HTB393190:HTT393190 ICX393190:IDP393190 IMT393190:INL393190 IWP393190:IXH393190 JGL393190:JHD393190 JQH393190:JQZ393190 KAD393190:KAV393190 KJZ393190:KKR393190 KTV393190:KUN393190 LDR393190:LEJ393190 LNN393190:LOF393190 LXJ393190:LYB393190 MHF393190:MHX393190 MRB393190:MRT393190 NAX393190:NBP393190 NKT393190:NLL393190 NUP393190:NVH393190 OEL393190:OFD393190 OOH393190:OOZ393190 OYD393190:OYV393190 PHZ393190:PIR393190 PRV393190:PSN393190 QBR393190:QCJ393190 QLN393190:QMF393190 QVJ393190:QWB393190 RFF393190:RFX393190 RPB393190:RPT393190 RYX393190:RZP393190 SIT393190:SJL393190 SSP393190:STH393190 TCL393190:TDD393190 TMH393190:TMZ393190 TWD393190:TWV393190 UFZ393190:UGR393190 UPV393190:UQN393190 UZR393190:VAJ393190 VJN393190:VKF393190 VTJ393190:VUB393190 WDF393190:WDX393190 WNB393190:WNT393190 WWX393190:WXP393190 AN458726:BF458726 KL458726:LD458726 UH458726:UZ458726 AED458726:AEV458726 ANZ458726:AOR458726 AXV458726:AYN458726 BHR458726:BIJ458726 BRN458726:BSF458726 CBJ458726:CCB458726 CLF458726:CLX458726 CVB458726:CVT458726 DEX458726:DFP458726 DOT458726:DPL458726 DYP458726:DZH458726 EIL458726:EJD458726 ESH458726:ESZ458726 FCD458726:FCV458726 FLZ458726:FMR458726 FVV458726:FWN458726 GFR458726:GGJ458726 GPN458726:GQF458726 GZJ458726:HAB458726 HJF458726:HJX458726 HTB458726:HTT458726 ICX458726:IDP458726 IMT458726:INL458726 IWP458726:IXH458726 JGL458726:JHD458726 JQH458726:JQZ458726 KAD458726:KAV458726 KJZ458726:KKR458726 KTV458726:KUN458726 LDR458726:LEJ458726 LNN458726:LOF458726 LXJ458726:LYB458726 MHF458726:MHX458726 MRB458726:MRT458726 NAX458726:NBP458726 NKT458726:NLL458726 NUP458726:NVH458726 OEL458726:OFD458726 OOH458726:OOZ458726 OYD458726:OYV458726 PHZ458726:PIR458726 PRV458726:PSN458726 QBR458726:QCJ458726 QLN458726:QMF458726 QVJ458726:QWB458726 RFF458726:RFX458726 RPB458726:RPT458726 RYX458726:RZP458726 SIT458726:SJL458726 SSP458726:STH458726 TCL458726:TDD458726 TMH458726:TMZ458726 TWD458726:TWV458726 UFZ458726:UGR458726 UPV458726:UQN458726 UZR458726:VAJ458726 VJN458726:VKF458726 VTJ458726:VUB458726 WDF458726:WDX458726 WNB458726:WNT458726 WWX458726:WXP458726 AN524262:BF524262 KL524262:LD524262 UH524262:UZ524262 AED524262:AEV524262 ANZ524262:AOR524262 AXV524262:AYN524262 BHR524262:BIJ524262 BRN524262:BSF524262 CBJ524262:CCB524262 CLF524262:CLX524262 CVB524262:CVT524262 DEX524262:DFP524262 DOT524262:DPL524262 DYP524262:DZH524262 EIL524262:EJD524262 ESH524262:ESZ524262 FCD524262:FCV524262 FLZ524262:FMR524262 FVV524262:FWN524262 GFR524262:GGJ524262 GPN524262:GQF524262 GZJ524262:HAB524262 HJF524262:HJX524262 HTB524262:HTT524262 ICX524262:IDP524262 IMT524262:INL524262 IWP524262:IXH524262 JGL524262:JHD524262 JQH524262:JQZ524262 KAD524262:KAV524262 KJZ524262:KKR524262 KTV524262:KUN524262 LDR524262:LEJ524262 LNN524262:LOF524262 LXJ524262:LYB524262 MHF524262:MHX524262 MRB524262:MRT524262 NAX524262:NBP524262 NKT524262:NLL524262 NUP524262:NVH524262 OEL524262:OFD524262 OOH524262:OOZ524262 OYD524262:OYV524262 PHZ524262:PIR524262 PRV524262:PSN524262 QBR524262:QCJ524262 QLN524262:QMF524262 QVJ524262:QWB524262 RFF524262:RFX524262 RPB524262:RPT524262 RYX524262:RZP524262 SIT524262:SJL524262 SSP524262:STH524262 TCL524262:TDD524262 TMH524262:TMZ524262 TWD524262:TWV524262 UFZ524262:UGR524262 UPV524262:UQN524262 UZR524262:VAJ524262 VJN524262:VKF524262 VTJ524262:VUB524262 WDF524262:WDX524262 WNB524262:WNT524262 WWX524262:WXP524262 AN589798:BF589798 KL589798:LD589798 UH589798:UZ589798 AED589798:AEV589798 ANZ589798:AOR589798 AXV589798:AYN589798 BHR589798:BIJ589798 BRN589798:BSF589798 CBJ589798:CCB589798 CLF589798:CLX589798 CVB589798:CVT589798 DEX589798:DFP589798 DOT589798:DPL589798 DYP589798:DZH589798 EIL589798:EJD589798 ESH589798:ESZ589798 FCD589798:FCV589798 FLZ589798:FMR589798 FVV589798:FWN589798 GFR589798:GGJ589798 GPN589798:GQF589798 GZJ589798:HAB589798 HJF589798:HJX589798 HTB589798:HTT589798 ICX589798:IDP589798 IMT589798:INL589798 IWP589798:IXH589798 JGL589798:JHD589798 JQH589798:JQZ589798 KAD589798:KAV589798 KJZ589798:KKR589798 KTV589798:KUN589798 LDR589798:LEJ589798 LNN589798:LOF589798 LXJ589798:LYB589798 MHF589798:MHX589798 MRB589798:MRT589798 NAX589798:NBP589798 NKT589798:NLL589798 NUP589798:NVH589798 OEL589798:OFD589798 OOH589798:OOZ589798 OYD589798:OYV589798 PHZ589798:PIR589798 PRV589798:PSN589798 QBR589798:QCJ589798 QLN589798:QMF589798 QVJ589798:QWB589798 RFF589798:RFX589798 RPB589798:RPT589798 RYX589798:RZP589798 SIT589798:SJL589798 SSP589798:STH589798 TCL589798:TDD589798 TMH589798:TMZ589798 TWD589798:TWV589798 UFZ589798:UGR589798 UPV589798:UQN589798 UZR589798:VAJ589798 VJN589798:VKF589798 VTJ589798:VUB589798 WDF589798:WDX589798 WNB589798:WNT589798 WWX589798:WXP589798 AN655334:BF655334 KL655334:LD655334 UH655334:UZ655334 AED655334:AEV655334 ANZ655334:AOR655334 AXV655334:AYN655334 BHR655334:BIJ655334 BRN655334:BSF655334 CBJ655334:CCB655334 CLF655334:CLX655334 CVB655334:CVT655334 DEX655334:DFP655334 DOT655334:DPL655334 DYP655334:DZH655334 EIL655334:EJD655334 ESH655334:ESZ655334 FCD655334:FCV655334 FLZ655334:FMR655334 FVV655334:FWN655334 GFR655334:GGJ655334 GPN655334:GQF655334 GZJ655334:HAB655334 HJF655334:HJX655334 HTB655334:HTT655334 ICX655334:IDP655334 IMT655334:INL655334 IWP655334:IXH655334 JGL655334:JHD655334 JQH655334:JQZ655334 KAD655334:KAV655334 KJZ655334:KKR655334 KTV655334:KUN655334 LDR655334:LEJ655334 LNN655334:LOF655334 LXJ655334:LYB655334 MHF655334:MHX655334 MRB655334:MRT655334 NAX655334:NBP655334 NKT655334:NLL655334 NUP655334:NVH655334 OEL655334:OFD655334 OOH655334:OOZ655334 OYD655334:OYV655334 PHZ655334:PIR655334 PRV655334:PSN655334 QBR655334:QCJ655334 QLN655334:QMF655334 QVJ655334:QWB655334 RFF655334:RFX655334 RPB655334:RPT655334 RYX655334:RZP655334 SIT655334:SJL655334 SSP655334:STH655334 TCL655334:TDD655334 TMH655334:TMZ655334 TWD655334:TWV655334 UFZ655334:UGR655334 UPV655334:UQN655334 UZR655334:VAJ655334 VJN655334:VKF655334 VTJ655334:VUB655334 WDF655334:WDX655334 WNB655334:WNT655334 WWX655334:WXP655334 AN720870:BF720870 KL720870:LD720870 UH720870:UZ720870 AED720870:AEV720870 ANZ720870:AOR720870 AXV720870:AYN720870 BHR720870:BIJ720870 BRN720870:BSF720870 CBJ720870:CCB720870 CLF720870:CLX720870 CVB720870:CVT720870 DEX720870:DFP720870 DOT720870:DPL720870 DYP720870:DZH720870 EIL720870:EJD720870 ESH720870:ESZ720870 FCD720870:FCV720870 FLZ720870:FMR720870 FVV720870:FWN720870 GFR720870:GGJ720870 GPN720870:GQF720870 GZJ720870:HAB720870 HJF720870:HJX720870 HTB720870:HTT720870 ICX720870:IDP720870 IMT720870:INL720870 IWP720870:IXH720870 JGL720870:JHD720870 JQH720870:JQZ720870 KAD720870:KAV720870 KJZ720870:KKR720870 KTV720870:KUN720870 LDR720870:LEJ720870 LNN720870:LOF720870 LXJ720870:LYB720870 MHF720870:MHX720870 MRB720870:MRT720870 NAX720870:NBP720870 NKT720870:NLL720870 NUP720870:NVH720870 OEL720870:OFD720870 OOH720870:OOZ720870 OYD720870:OYV720870 PHZ720870:PIR720870 PRV720870:PSN720870 QBR720870:QCJ720870 QLN720870:QMF720870 QVJ720870:QWB720870 RFF720870:RFX720870 RPB720870:RPT720870 RYX720870:RZP720870 SIT720870:SJL720870 SSP720870:STH720870 TCL720870:TDD720870 TMH720870:TMZ720870 TWD720870:TWV720870 UFZ720870:UGR720870 UPV720870:UQN720870 UZR720870:VAJ720870 VJN720870:VKF720870 VTJ720870:VUB720870 WDF720870:WDX720870 WNB720870:WNT720870 WWX720870:WXP720870 AN786406:BF786406 KL786406:LD786406 UH786406:UZ786406 AED786406:AEV786406 ANZ786406:AOR786406 AXV786406:AYN786406 BHR786406:BIJ786406 BRN786406:BSF786406 CBJ786406:CCB786406 CLF786406:CLX786406 CVB786406:CVT786406 DEX786406:DFP786406 DOT786406:DPL786406 DYP786406:DZH786406 EIL786406:EJD786406 ESH786406:ESZ786406 FCD786406:FCV786406 FLZ786406:FMR786406 FVV786406:FWN786406 GFR786406:GGJ786406 GPN786406:GQF786406 GZJ786406:HAB786406 HJF786406:HJX786406 HTB786406:HTT786406 ICX786406:IDP786406 IMT786406:INL786406 IWP786406:IXH786406 JGL786406:JHD786406 JQH786406:JQZ786406 KAD786406:KAV786406 KJZ786406:KKR786406 KTV786406:KUN786406 LDR786406:LEJ786406 LNN786406:LOF786406 LXJ786406:LYB786406 MHF786406:MHX786406 MRB786406:MRT786406 NAX786406:NBP786406 NKT786406:NLL786406 NUP786406:NVH786406 OEL786406:OFD786406 OOH786406:OOZ786406 OYD786406:OYV786406 PHZ786406:PIR786406 PRV786406:PSN786406 QBR786406:QCJ786406 QLN786406:QMF786406 QVJ786406:QWB786406 RFF786406:RFX786406 RPB786406:RPT786406 RYX786406:RZP786406 SIT786406:SJL786406 SSP786406:STH786406 TCL786406:TDD786406 TMH786406:TMZ786406 TWD786406:TWV786406 UFZ786406:UGR786406 UPV786406:UQN786406 UZR786406:VAJ786406 VJN786406:VKF786406 VTJ786406:VUB786406 WDF786406:WDX786406 WNB786406:WNT786406 WWX786406:WXP786406 AN851942:BF851942 KL851942:LD851942 UH851942:UZ851942 AED851942:AEV851942 ANZ851942:AOR851942 AXV851942:AYN851942 BHR851942:BIJ851942 BRN851942:BSF851942 CBJ851942:CCB851942 CLF851942:CLX851942 CVB851942:CVT851942 DEX851942:DFP851942 DOT851942:DPL851942 DYP851942:DZH851942 EIL851942:EJD851942 ESH851942:ESZ851942 FCD851942:FCV851942 FLZ851942:FMR851942 FVV851942:FWN851942 GFR851942:GGJ851942 GPN851942:GQF851942 GZJ851942:HAB851942 HJF851942:HJX851942 HTB851942:HTT851942 ICX851942:IDP851942 IMT851942:INL851942 IWP851942:IXH851942 JGL851942:JHD851942 JQH851942:JQZ851942 KAD851942:KAV851942 KJZ851942:KKR851942 KTV851942:KUN851942 LDR851942:LEJ851942 LNN851942:LOF851942 LXJ851942:LYB851942 MHF851942:MHX851942 MRB851942:MRT851942 NAX851942:NBP851942 NKT851942:NLL851942 NUP851942:NVH851942 OEL851942:OFD851942 OOH851942:OOZ851942 OYD851942:OYV851942 PHZ851942:PIR851942 PRV851942:PSN851942 QBR851942:QCJ851942 QLN851942:QMF851942 QVJ851942:QWB851942 RFF851942:RFX851942 RPB851942:RPT851942 RYX851942:RZP851942 SIT851942:SJL851942 SSP851942:STH851942 TCL851942:TDD851942 TMH851942:TMZ851942 TWD851942:TWV851942 UFZ851942:UGR851942 UPV851942:UQN851942 UZR851942:VAJ851942 VJN851942:VKF851942 VTJ851942:VUB851942 WDF851942:WDX851942 WNB851942:WNT851942 WWX851942:WXP851942 AN917478:BF917478 KL917478:LD917478 UH917478:UZ917478 AED917478:AEV917478 ANZ917478:AOR917478 AXV917478:AYN917478 BHR917478:BIJ917478 BRN917478:BSF917478 CBJ917478:CCB917478 CLF917478:CLX917478 CVB917478:CVT917478 DEX917478:DFP917478 DOT917478:DPL917478 DYP917478:DZH917478 EIL917478:EJD917478 ESH917478:ESZ917478 FCD917478:FCV917478 FLZ917478:FMR917478 FVV917478:FWN917478 GFR917478:GGJ917478 GPN917478:GQF917478 GZJ917478:HAB917478 HJF917478:HJX917478 HTB917478:HTT917478 ICX917478:IDP917478 IMT917478:INL917478 IWP917478:IXH917478 JGL917478:JHD917478 JQH917478:JQZ917478 KAD917478:KAV917478 KJZ917478:KKR917478 KTV917478:KUN917478 LDR917478:LEJ917478 LNN917478:LOF917478 LXJ917478:LYB917478 MHF917478:MHX917478 MRB917478:MRT917478 NAX917478:NBP917478 NKT917478:NLL917478 NUP917478:NVH917478 OEL917478:OFD917478 OOH917478:OOZ917478 OYD917478:OYV917478 PHZ917478:PIR917478 PRV917478:PSN917478 QBR917478:QCJ917478 QLN917478:QMF917478 QVJ917478:QWB917478 RFF917478:RFX917478 RPB917478:RPT917478 RYX917478:RZP917478 SIT917478:SJL917478 SSP917478:STH917478 TCL917478:TDD917478 TMH917478:TMZ917478 TWD917478:TWV917478 UFZ917478:UGR917478 UPV917478:UQN917478 UZR917478:VAJ917478 VJN917478:VKF917478 VTJ917478:VUB917478 WDF917478:WDX917478 WNB917478:WNT917478 WWX917478:WXP917478 AN983014:BF983014 KL983014:LD983014 UH983014:UZ983014 AED983014:AEV983014 ANZ983014:AOR983014 AXV983014:AYN983014 BHR983014:BIJ983014 BRN983014:BSF983014 CBJ983014:CCB983014 CLF983014:CLX983014 CVB983014:CVT983014 DEX983014:DFP983014 DOT983014:DPL983014 DYP983014:DZH983014 EIL983014:EJD983014 ESH983014:ESZ983014 FCD983014:FCV983014 FLZ983014:FMR983014 FVV983014:FWN983014 GFR983014:GGJ983014 GPN983014:GQF983014 GZJ983014:HAB983014 HJF983014:HJX983014 HTB983014:HTT983014 ICX983014:IDP983014 IMT983014:INL983014 IWP983014:IXH983014 JGL983014:JHD983014 JQH983014:JQZ983014 KAD983014:KAV983014 KJZ983014:KKR983014 KTV983014:KUN983014 LDR983014:LEJ983014 LNN983014:LOF983014 LXJ983014:LYB983014 MHF983014:MHX983014 MRB983014:MRT983014 NAX983014:NBP983014 NKT983014:NLL983014 NUP983014:NVH983014 OEL983014:OFD983014 OOH983014:OOZ983014 OYD983014:OYV983014 PHZ983014:PIR983014 PRV983014:PSN983014 QBR983014:QCJ983014 QLN983014:QMF983014 QVJ983014:QWB983014 RFF983014:RFX983014 RPB983014:RPT983014 RYX983014:RZP983014 SIT983014:SJL983014 SSP983014:STH983014 TCL983014:TDD983014 TMH983014:TMZ983014 TWD983014:TWV983014 UFZ983014:UGR983014 UPV983014:UQN983014 UZR983014:VAJ983014 VJN983014:VKF983014 VTJ983014:VUB983014 WDF983014:WDX983014 WNB983014:WNT983014">
      <formula1>"Lederer,Schachtner,Wanner"</formula1>
    </dataValidation>
    <dataValidation type="list" allowBlank="1" showInputMessage="1" showErrorMessage="1" sqref="WXB983030:WXG983030 AR65526:AW65526 KP65526:KU65526 UL65526:UQ65526 AEH65526:AEM65526 AOD65526:AOI65526 AXZ65526:AYE65526 BHV65526:BIA65526 BRR65526:BRW65526 CBN65526:CBS65526 CLJ65526:CLO65526 CVF65526:CVK65526 DFB65526:DFG65526 DOX65526:DPC65526 DYT65526:DYY65526 EIP65526:EIU65526 ESL65526:ESQ65526 FCH65526:FCM65526 FMD65526:FMI65526 FVZ65526:FWE65526 GFV65526:GGA65526 GPR65526:GPW65526 GZN65526:GZS65526 HJJ65526:HJO65526 HTF65526:HTK65526 IDB65526:IDG65526 IMX65526:INC65526 IWT65526:IWY65526 JGP65526:JGU65526 JQL65526:JQQ65526 KAH65526:KAM65526 KKD65526:KKI65526 KTZ65526:KUE65526 LDV65526:LEA65526 LNR65526:LNW65526 LXN65526:LXS65526 MHJ65526:MHO65526 MRF65526:MRK65526 NBB65526:NBG65526 NKX65526:NLC65526 NUT65526:NUY65526 OEP65526:OEU65526 OOL65526:OOQ65526 OYH65526:OYM65526 PID65526:PII65526 PRZ65526:PSE65526 QBV65526:QCA65526 QLR65526:QLW65526 QVN65526:QVS65526 RFJ65526:RFO65526 RPF65526:RPK65526 RZB65526:RZG65526 SIX65526:SJC65526 SST65526:SSY65526 TCP65526:TCU65526 TML65526:TMQ65526 TWH65526:TWM65526 UGD65526:UGI65526 UPZ65526:UQE65526 UZV65526:VAA65526 VJR65526:VJW65526 VTN65526:VTS65526 WDJ65526:WDO65526 WNF65526:WNK65526 WXB65526:WXG65526 AR131062:AW131062 KP131062:KU131062 UL131062:UQ131062 AEH131062:AEM131062 AOD131062:AOI131062 AXZ131062:AYE131062 BHV131062:BIA131062 BRR131062:BRW131062 CBN131062:CBS131062 CLJ131062:CLO131062 CVF131062:CVK131062 DFB131062:DFG131062 DOX131062:DPC131062 DYT131062:DYY131062 EIP131062:EIU131062 ESL131062:ESQ131062 FCH131062:FCM131062 FMD131062:FMI131062 FVZ131062:FWE131062 GFV131062:GGA131062 GPR131062:GPW131062 GZN131062:GZS131062 HJJ131062:HJO131062 HTF131062:HTK131062 IDB131062:IDG131062 IMX131062:INC131062 IWT131062:IWY131062 JGP131062:JGU131062 JQL131062:JQQ131062 KAH131062:KAM131062 KKD131062:KKI131062 KTZ131062:KUE131062 LDV131062:LEA131062 LNR131062:LNW131062 LXN131062:LXS131062 MHJ131062:MHO131062 MRF131062:MRK131062 NBB131062:NBG131062 NKX131062:NLC131062 NUT131062:NUY131062 OEP131062:OEU131062 OOL131062:OOQ131062 OYH131062:OYM131062 PID131062:PII131062 PRZ131062:PSE131062 QBV131062:QCA131062 QLR131062:QLW131062 QVN131062:QVS131062 RFJ131062:RFO131062 RPF131062:RPK131062 RZB131062:RZG131062 SIX131062:SJC131062 SST131062:SSY131062 TCP131062:TCU131062 TML131062:TMQ131062 TWH131062:TWM131062 UGD131062:UGI131062 UPZ131062:UQE131062 UZV131062:VAA131062 VJR131062:VJW131062 VTN131062:VTS131062 WDJ131062:WDO131062 WNF131062:WNK131062 WXB131062:WXG131062 AR196598:AW196598 KP196598:KU196598 UL196598:UQ196598 AEH196598:AEM196598 AOD196598:AOI196598 AXZ196598:AYE196598 BHV196598:BIA196598 BRR196598:BRW196598 CBN196598:CBS196598 CLJ196598:CLO196598 CVF196598:CVK196598 DFB196598:DFG196598 DOX196598:DPC196598 DYT196598:DYY196598 EIP196598:EIU196598 ESL196598:ESQ196598 FCH196598:FCM196598 FMD196598:FMI196598 FVZ196598:FWE196598 GFV196598:GGA196598 GPR196598:GPW196598 GZN196598:GZS196598 HJJ196598:HJO196598 HTF196598:HTK196598 IDB196598:IDG196598 IMX196598:INC196598 IWT196598:IWY196598 JGP196598:JGU196598 JQL196598:JQQ196598 KAH196598:KAM196598 KKD196598:KKI196598 KTZ196598:KUE196598 LDV196598:LEA196598 LNR196598:LNW196598 LXN196598:LXS196598 MHJ196598:MHO196598 MRF196598:MRK196598 NBB196598:NBG196598 NKX196598:NLC196598 NUT196598:NUY196598 OEP196598:OEU196598 OOL196598:OOQ196598 OYH196598:OYM196598 PID196598:PII196598 PRZ196598:PSE196598 QBV196598:QCA196598 QLR196598:QLW196598 QVN196598:QVS196598 RFJ196598:RFO196598 RPF196598:RPK196598 RZB196598:RZG196598 SIX196598:SJC196598 SST196598:SSY196598 TCP196598:TCU196598 TML196598:TMQ196598 TWH196598:TWM196598 UGD196598:UGI196598 UPZ196598:UQE196598 UZV196598:VAA196598 VJR196598:VJW196598 VTN196598:VTS196598 WDJ196598:WDO196598 WNF196598:WNK196598 WXB196598:WXG196598 AR262134:AW262134 KP262134:KU262134 UL262134:UQ262134 AEH262134:AEM262134 AOD262134:AOI262134 AXZ262134:AYE262134 BHV262134:BIA262134 BRR262134:BRW262134 CBN262134:CBS262134 CLJ262134:CLO262134 CVF262134:CVK262134 DFB262134:DFG262134 DOX262134:DPC262134 DYT262134:DYY262134 EIP262134:EIU262134 ESL262134:ESQ262134 FCH262134:FCM262134 FMD262134:FMI262134 FVZ262134:FWE262134 GFV262134:GGA262134 GPR262134:GPW262134 GZN262134:GZS262134 HJJ262134:HJO262134 HTF262134:HTK262134 IDB262134:IDG262134 IMX262134:INC262134 IWT262134:IWY262134 JGP262134:JGU262134 JQL262134:JQQ262134 KAH262134:KAM262134 KKD262134:KKI262134 KTZ262134:KUE262134 LDV262134:LEA262134 LNR262134:LNW262134 LXN262134:LXS262134 MHJ262134:MHO262134 MRF262134:MRK262134 NBB262134:NBG262134 NKX262134:NLC262134 NUT262134:NUY262134 OEP262134:OEU262134 OOL262134:OOQ262134 OYH262134:OYM262134 PID262134:PII262134 PRZ262134:PSE262134 QBV262134:QCA262134 QLR262134:QLW262134 QVN262134:QVS262134 RFJ262134:RFO262134 RPF262134:RPK262134 RZB262134:RZG262134 SIX262134:SJC262134 SST262134:SSY262134 TCP262134:TCU262134 TML262134:TMQ262134 TWH262134:TWM262134 UGD262134:UGI262134 UPZ262134:UQE262134 UZV262134:VAA262134 VJR262134:VJW262134 VTN262134:VTS262134 WDJ262134:WDO262134 WNF262134:WNK262134 WXB262134:WXG262134 AR327670:AW327670 KP327670:KU327670 UL327670:UQ327670 AEH327670:AEM327670 AOD327670:AOI327670 AXZ327670:AYE327670 BHV327670:BIA327670 BRR327670:BRW327670 CBN327670:CBS327670 CLJ327670:CLO327670 CVF327670:CVK327670 DFB327670:DFG327670 DOX327670:DPC327670 DYT327670:DYY327670 EIP327670:EIU327670 ESL327670:ESQ327670 FCH327670:FCM327670 FMD327670:FMI327670 FVZ327670:FWE327670 GFV327670:GGA327670 GPR327670:GPW327670 GZN327670:GZS327670 HJJ327670:HJO327670 HTF327670:HTK327670 IDB327670:IDG327670 IMX327670:INC327670 IWT327670:IWY327670 JGP327670:JGU327670 JQL327670:JQQ327670 KAH327670:KAM327670 KKD327670:KKI327670 KTZ327670:KUE327670 LDV327670:LEA327670 LNR327670:LNW327670 LXN327670:LXS327670 MHJ327670:MHO327670 MRF327670:MRK327670 NBB327670:NBG327670 NKX327670:NLC327670 NUT327670:NUY327670 OEP327670:OEU327670 OOL327670:OOQ327670 OYH327670:OYM327670 PID327670:PII327670 PRZ327670:PSE327670 QBV327670:QCA327670 QLR327670:QLW327670 QVN327670:QVS327670 RFJ327670:RFO327670 RPF327670:RPK327670 RZB327670:RZG327670 SIX327670:SJC327670 SST327670:SSY327670 TCP327670:TCU327670 TML327670:TMQ327670 TWH327670:TWM327670 UGD327670:UGI327670 UPZ327670:UQE327670 UZV327670:VAA327670 VJR327670:VJW327670 VTN327670:VTS327670 WDJ327670:WDO327670 WNF327670:WNK327670 WXB327670:WXG327670 AR393206:AW393206 KP393206:KU393206 UL393206:UQ393206 AEH393206:AEM393206 AOD393206:AOI393206 AXZ393206:AYE393206 BHV393206:BIA393206 BRR393206:BRW393206 CBN393206:CBS393206 CLJ393206:CLO393206 CVF393206:CVK393206 DFB393206:DFG393206 DOX393206:DPC393206 DYT393206:DYY393206 EIP393206:EIU393206 ESL393206:ESQ393206 FCH393206:FCM393206 FMD393206:FMI393206 FVZ393206:FWE393206 GFV393206:GGA393206 GPR393206:GPW393206 GZN393206:GZS393206 HJJ393206:HJO393206 HTF393206:HTK393206 IDB393206:IDG393206 IMX393206:INC393206 IWT393206:IWY393206 JGP393206:JGU393206 JQL393206:JQQ393206 KAH393206:KAM393206 KKD393206:KKI393206 KTZ393206:KUE393206 LDV393206:LEA393206 LNR393206:LNW393206 LXN393206:LXS393206 MHJ393206:MHO393206 MRF393206:MRK393206 NBB393206:NBG393206 NKX393206:NLC393206 NUT393206:NUY393206 OEP393206:OEU393206 OOL393206:OOQ393206 OYH393206:OYM393206 PID393206:PII393206 PRZ393206:PSE393206 QBV393206:QCA393206 QLR393206:QLW393206 QVN393206:QVS393206 RFJ393206:RFO393206 RPF393206:RPK393206 RZB393206:RZG393206 SIX393206:SJC393206 SST393206:SSY393206 TCP393206:TCU393206 TML393206:TMQ393206 TWH393206:TWM393206 UGD393206:UGI393206 UPZ393206:UQE393206 UZV393206:VAA393206 VJR393206:VJW393206 VTN393206:VTS393206 WDJ393206:WDO393206 WNF393206:WNK393206 WXB393206:WXG393206 AR458742:AW458742 KP458742:KU458742 UL458742:UQ458742 AEH458742:AEM458742 AOD458742:AOI458742 AXZ458742:AYE458742 BHV458742:BIA458742 BRR458742:BRW458742 CBN458742:CBS458742 CLJ458742:CLO458742 CVF458742:CVK458742 DFB458742:DFG458742 DOX458742:DPC458742 DYT458742:DYY458742 EIP458742:EIU458742 ESL458742:ESQ458742 FCH458742:FCM458742 FMD458742:FMI458742 FVZ458742:FWE458742 GFV458742:GGA458742 GPR458742:GPW458742 GZN458742:GZS458742 HJJ458742:HJO458742 HTF458742:HTK458742 IDB458742:IDG458742 IMX458742:INC458742 IWT458742:IWY458742 JGP458742:JGU458742 JQL458742:JQQ458742 KAH458742:KAM458742 KKD458742:KKI458742 KTZ458742:KUE458742 LDV458742:LEA458742 LNR458742:LNW458742 LXN458742:LXS458742 MHJ458742:MHO458742 MRF458742:MRK458742 NBB458742:NBG458742 NKX458742:NLC458742 NUT458742:NUY458742 OEP458742:OEU458742 OOL458742:OOQ458742 OYH458742:OYM458742 PID458742:PII458742 PRZ458742:PSE458742 QBV458742:QCA458742 QLR458742:QLW458742 QVN458742:QVS458742 RFJ458742:RFO458742 RPF458742:RPK458742 RZB458742:RZG458742 SIX458742:SJC458742 SST458742:SSY458742 TCP458742:TCU458742 TML458742:TMQ458742 TWH458742:TWM458742 UGD458742:UGI458742 UPZ458742:UQE458742 UZV458742:VAA458742 VJR458742:VJW458742 VTN458742:VTS458742 WDJ458742:WDO458742 WNF458742:WNK458742 WXB458742:WXG458742 AR524278:AW524278 KP524278:KU524278 UL524278:UQ524278 AEH524278:AEM524278 AOD524278:AOI524278 AXZ524278:AYE524278 BHV524278:BIA524278 BRR524278:BRW524278 CBN524278:CBS524278 CLJ524278:CLO524278 CVF524278:CVK524278 DFB524278:DFG524278 DOX524278:DPC524278 DYT524278:DYY524278 EIP524278:EIU524278 ESL524278:ESQ524278 FCH524278:FCM524278 FMD524278:FMI524278 FVZ524278:FWE524278 GFV524278:GGA524278 GPR524278:GPW524278 GZN524278:GZS524278 HJJ524278:HJO524278 HTF524278:HTK524278 IDB524278:IDG524278 IMX524278:INC524278 IWT524278:IWY524278 JGP524278:JGU524278 JQL524278:JQQ524278 KAH524278:KAM524278 KKD524278:KKI524278 KTZ524278:KUE524278 LDV524278:LEA524278 LNR524278:LNW524278 LXN524278:LXS524278 MHJ524278:MHO524278 MRF524278:MRK524278 NBB524278:NBG524278 NKX524278:NLC524278 NUT524278:NUY524278 OEP524278:OEU524278 OOL524278:OOQ524278 OYH524278:OYM524278 PID524278:PII524278 PRZ524278:PSE524278 QBV524278:QCA524278 QLR524278:QLW524278 QVN524278:QVS524278 RFJ524278:RFO524278 RPF524278:RPK524278 RZB524278:RZG524278 SIX524278:SJC524278 SST524278:SSY524278 TCP524278:TCU524278 TML524278:TMQ524278 TWH524278:TWM524278 UGD524278:UGI524278 UPZ524278:UQE524278 UZV524278:VAA524278 VJR524278:VJW524278 VTN524278:VTS524278 WDJ524278:WDO524278 WNF524278:WNK524278 WXB524278:WXG524278 AR589814:AW589814 KP589814:KU589814 UL589814:UQ589814 AEH589814:AEM589814 AOD589814:AOI589814 AXZ589814:AYE589814 BHV589814:BIA589814 BRR589814:BRW589814 CBN589814:CBS589814 CLJ589814:CLO589814 CVF589814:CVK589814 DFB589814:DFG589814 DOX589814:DPC589814 DYT589814:DYY589814 EIP589814:EIU589814 ESL589814:ESQ589814 FCH589814:FCM589814 FMD589814:FMI589814 FVZ589814:FWE589814 GFV589814:GGA589814 GPR589814:GPW589814 GZN589814:GZS589814 HJJ589814:HJO589814 HTF589814:HTK589814 IDB589814:IDG589814 IMX589814:INC589814 IWT589814:IWY589814 JGP589814:JGU589814 JQL589814:JQQ589814 KAH589814:KAM589814 KKD589814:KKI589814 KTZ589814:KUE589814 LDV589814:LEA589814 LNR589814:LNW589814 LXN589814:LXS589814 MHJ589814:MHO589814 MRF589814:MRK589814 NBB589814:NBG589814 NKX589814:NLC589814 NUT589814:NUY589814 OEP589814:OEU589814 OOL589814:OOQ589814 OYH589814:OYM589814 PID589814:PII589814 PRZ589814:PSE589814 QBV589814:QCA589814 QLR589814:QLW589814 QVN589814:QVS589814 RFJ589814:RFO589814 RPF589814:RPK589814 RZB589814:RZG589814 SIX589814:SJC589814 SST589814:SSY589814 TCP589814:TCU589814 TML589814:TMQ589814 TWH589814:TWM589814 UGD589814:UGI589814 UPZ589814:UQE589814 UZV589814:VAA589814 VJR589814:VJW589814 VTN589814:VTS589814 WDJ589814:WDO589814 WNF589814:WNK589814 WXB589814:WXG589814 AR655350:AW655350 KP655350:KU655350 UL655350:UQ655350 AEH655350:AEM655350 AOD655350:AOI655350 AXZ655350:AYE655350 BHV655350:BIA655350 BRR655350:BRW655350 CBN655350:CBS655350 CLJ655350:CLO655350 CVF655350:CVK655350 DFB655350:DFG655350 DOX655350:DPC655350 DYT655350:DYY655350 EIP655350:EIU655350 ESL655350:ESQ655350 FCH655350:FCM655350 FMD655350:FMI655350 FVZ655350:FWE655350 GFV655350:GGA655350 GPR655350:GPW655350 GZN655350:GZS655350 HJJ655350:HJO655350 HTF655350:HTK655350 IDB655350:IDG655350 IMX655350:INC655350 IWT655350:IWY655350 JGP655350:JGU655350 JQL655350:JQQ655350 KAH655350:KAM655350 KKD655350:KKI655350 KTZ655350:KUE655350 LDV655350:LEA655350 LNR655350:LNW655350 LXN655350:LXS655350 MHJ655350:MHO655350 MRF655350:MRK655350 NBB655350:NBG655350 NKX655350:NLC655350 NUT655350:NUY655350 OEP655350:OEU655350 OOL655350:OOQ655350 OYH655350:OYM655350 PID655350:PII655350 PRZ655350:PSE655350 QBV655350:QCA655350 QLR655350:QLW655350 QVN655350:QVS655350 RFJ655350:RFO655350 RPF655350:RPK655350 RZB655350:RZG655350 SIX655350:SJC655350 SST655350:SSY655350 TCP655350:TCU655350 TML655350:TMQ655350 TWH655350:TWM655350 UGD655350:UGI655350 UPZ655350:UQE655350 UZV655350:VAA655350 VJR655350:VJW655350 VTN655350:VTS655350 WDJ655350:WDO655350 WNF655350:WNK655350 WXB655350:WXG655350 AR720886:AW720886 KP720886:KU720886 UL720886:UQ720886 AEH720886:AEM720886 AOD720886:AOI720886 AXZ720886:AYE720886 BHV720886:BIA720886 BRR720886:BRW720886 CBN720886:CBS720886 CLJ720886:CLO720886 CVF720886:CVK720886 DFB720886:DFG720886 DOX720886:DPC720886 DYT720886:DYY720886 EIP720886:EIU720886 ESL720886:ESQ720886 FCH720886:FCM720886 FMD720886:FMI720886 FVZ720886:FWE720886 GFV720886:GGA720886 GPR720886:GPW720886 GZN720886:GZS720886 HJJ720886:HJO720886 HTF720886:HTK720886 IDB720886:IDG720886 IMX720886:INC720886 IWT720886:IWY720886 JGP720886:JGU720886 JQL720886:JQQ720886 KAH720886:KAM720886 KKD720886:KKI720886 KTZ720886:KUE720886 LDV720886:LEA720886 LNR720886:LNW720886 LXN720886:LXS720886 MHJ720886:MHO720886 MRF720886:MRK720886 NBB720886:NBG720886 NKX720886:NLC720886 NUT720886:NUY720886 OEP720886:OEU720886 OOL720886:OOQ720886 OYH720886:OYM720886 PID720886:PII720886 PRZ720886:PSE720886 QBV720886:QCA720886 QLR720886:QLW720886 QVN720886:QVS720886 RFJ720886:RFO720886 RPF720886:RPK720886 RZB720886:RZG720886 SIX720886:SJC720886 SST720886:SSY720886 TCP720886:TCU720886 TML720886:TMQ720886 TWH720886:TWM720886 UGD720886:UGI720886 UPZ720886:UQE720886 UZV720886:VAA720886 VJR720886:VJW720886 VTN720886:VTS720886 WDJ720886:WDO720886 WNF720886:WNK720886 WXB720886:WXG720886 AR786422:AW786422 KP786422:KU786422 UL786422:UQ786422 AEH786422:AEM786422 AOD786422:AOI786422 AXZ786422:AYE786422 BHV786422:BIA786422 BRR786422:BRW786422 CBN786422:CBS786422 CLJ786422:CLO786422 CVF786422:CVK786422 DFB786422:DFG786422 DOX786422:DPC786422 DYT786422:DYY786422 EIP786422:EIU786422 ESL786422:ESQ786422 FCH786422:FCM786422 FMD786422:FMI786422 FVZ786422:FWE786422 GFV786422:GGA786422 GPR786422:GPW786422 GZN786422:GZS786422 HJJ786422:HJO786422 HTF786422:HTK786422 IDB786422:IDG786422 IMX786422:INC786422 IWT786422:IWY786422 JGP786422:JGU786422 JQL786422:JQQ786422 KAH786422:KAM786422 KKD786422:KKI786422 KTZ786422:KUE786422 LDV786422:LEA786422 LNR786422:LNW786422 LXN786422:LXS786422 MHJ786422:MHO786422 MRF786422:MRK786422 NBB786422:NBG786422 NKX786422:NLC786422 NUT786422:NUY786422 OEP786422:OEU786422 OOL786422:OOQ786422 OYH786422:OYM786422 PID786422:PII786422 PRZ786422:PSE786422 QBV786422:QCA786422 QLR786422:QLW786422 QVN786422:QVS786422 RFJ786422:RFO786422 RPF786422:RPK786422 RZB786422:RZG786422 SIX786422:SJC786422 SST786422:SSY786422 TCP786422:TCU786422 TML786422:TMQ786422 TWH786422:TWM786422 UGD786422:UGI786422 UPZ786422:UQE786422 UZV786422:VAA786422 VJR786422:VJW786422 VTN786422:VTS786422 WDJ786422:WDO786422 WNF786422:WNK786422 WXB786422:WXG786422 AR851958:AW851958 KP851958:KU851958 UL851958:UQ851958 AEH851958:AEM851958 AOD851958:AOI851958 AXZ851958:AYE851958 BHV851958:BIA851958 BRR851958:BRW851958 CBN851958:CBS851958 CLJ851958:CLO851958 CVF851958:CVK851958 DFB851958:DFG851958 DOX851958:DPC851958 DYT851958:DYY851958 EIP851958:EIU851958 ESL851958:ESQ851958 FCH851958:FCM851958 FMD851958:FMI851958 FVZ851958:FWE851958 GFV851958:GGA851958 GPR851958:GPW851958 GZN851958:GZS851958 HJJ851958:HJO851958 HTF851958:HTK851958 IDB851958:IDG851958 IMX851958:INC851958 IWT851958:IWY851958 JGP851958:JGU851958 JQL851958:JQQ851958 KAH851958:KAM851958 KKD851958:KKI851958 KTZ851958:KUE851958 LDV851958:LEA851958 LNR851958:LNW851958 LXN851958:LXS851958 MHJ851958:MHO851958 MRF851958:MRK851958 NBB851958:NBG851958 NKX851958:NLC851958 NUT851958:NUY851958 OEP851958:OEU851958 OOL851958:OOQ851958 OYH851958:OYM851958 PID851958:PII851958 PRZ851958:PSE851958 QBV851958:QCA851958 QLR851958:QLW851958 QVN851958:QVS851958 RFJ851958:RFO851958 RPF851958:RPK851958 RZB851958:RZG851958 SIX851958:SJC851958 SST851958:SSY851958 TCP851958:TCU851958 TML851958:TMQ851958 TWH851958:TWM851958 UGD851958:UGI851958 UPZ851958:UQE851958 UZV851958:VAA851958 VJR851958:VJW851958 VTN851958:VTS851958 WDJ851958:WDO851958 WNF851958:WNK851958 WXB851958:WXG851958 AR917494:AW917494 KP917494:KU917494 UL917494:UQ917494 AEH917494:AEM917494 AOD917494:AOI917494 AXZ917494:AYE917494 BHV917494:BIA917494 BRR917494:BRW917494 CBN917494:CBS917494 CLJ917494:CLO917494 CVF917494:CVK917494 DFB917494:DFG917494 DOX917494:DPC917494 DYT917494:DYY917494 EIP917494:EIU917494 ESL917494:ESQ917494 FCH917494:FCM917494 FMD917494:FMI917494 FVZ917494:FWE917494 GFV917494:GGA917494 GPR917494:GPW917494 GZN917494:GZS917494 HJJ917494:HJO917494 HTF917494:HTK917494 IDB917494:IDG917494 IMX917494:INC917494 IWT917494:IWY917494 JGP917494:JGU917494 JQL917494:JQQ917494 KAH917494:KAM917494 KKD917494:KKI917494 KTZ917494:KUE917494 LDV917494:LEA917494 LNR917494:LNW917494 LXN917494:LXS917494 MHJ917494:MHO917494 MRF917494:MRK917494 NBB917494:NBG917494 NKX917494:NLC917494 NUT917494:NUY917494 OEP917494:OEU917494 OOL917494:OOQ917494 OYH917494:OYM917494 PID917494:PII917494 PRZ917494:PSE917494 QBV917494:QCA917494 QLR917494:QLW917494 QVN917494:QVS917494 RFJ917494:RFO917494 RPF917494:RPK917494 RZB917494:RZG917494 SIX917494:SJC917494 SST917494:SSY917494 TCP917494:TCU917494 TML917494:TMQ917494 TWH917494:TWM917494 UGD917494:UGI917494 UPZ917494:UQE917494 UZV917494:VAA917494 VJR917494:VJW917494 VTN917494:VTS917494 WDJ917494:WDO917494 WNF917494:WNK917494 WXB917494:WXG917494 AR983030:AW983030 KP983030:KU983030 UL983030:UQ983030 AEH983030:AEM983030 AOD983030:AOI983030 AXZ983030:AYE983030 BHV983030:BIA983030 BRR983030:BRW983030 CBN983030:CBS983030 CLJ983030:CLO983030 CVF983030:CVK983030 DFB983030:DFG983030 DOX983030:DPC983030 DYT983030:DYY983030 EIP983030:EIU983030 ESL983030:ESQ983030 FCH983030:FCM983030 FMD983030:FMI983030 FVZ983030:FWE983030 GFV983030:GGA983030 GPR983030:GPW983030 GZN983030:GZS983030 HJJ983030:HJO983030 HTF983030:HTK983030 IDB983030:IDG983030 IMX983030:INC983030 IWT983030:IWY983030 JGP983030:JGU983030 JQL983030:JQQ983030 KAH983030:KAM983030 KKD983030:KKI983030 KTZ983030:KUE983030 LDV983030:LEA983030 LNR983030:LNW983030 LXN983030:LXS983030 MHJ983030:MHO983030 MRF983030:MRK983030 NBB983030:NBG983030 NKX983030:NLC983030 NUT983030:NUY983030 OEP983030:OEU983030 OOL983030:OOQ983030 OYH983030:OYM983030 PID983030:PII983030 PRZ983030:PSE983030 QBV983030:QCA983030 QLR983030:QLW983030 QVN983030:QVS983030 RFJ983030:RFO983030 RPF983030:RPK983030 RZB983030:RZG983030 SIX983030:SJC983030 SST983030:SSY983030 TCP983030:TCU983030 TML983030:TMQ983030 TWH983030:TWM983030 UGD983030:UGI983030 UPZ983030:UQE983030 UZV983030:VAA983030 VJR983030:VJW983030 VTN983030:VTS983030 WDJ983030:WDO983030 WNF983030:WNK983030">
      <formula1>" IDKS 90-03,IDKS 90-04,AirMix OC 03,AirMix OC 04"</formula1>
    </dataValidation>
    <dataValidation allowBlank="1" showInputMessage="1" showErrorMessage="1" promptTitle="Dichtigkeit" prompt="Sämtliche Leitungen müssen praxisüblichem Systemdruck dicht sein. " sqref="WWY983044 AO65540 KM65540 UI65540 AEE65540 AOA65540 AXW65540 BHS65540 BRO65540 CBK65540 CLG65540 CVC65540 DEY65540 DOU65540 DYQ65540 EIM65540 ESI65540 FCE65540 FMA65540 FVW65540 GFS65540 GPO65540 GZK65540 HJG65540 HTC65540 ICY65540 IMU65540 IWQ65540 JGM65540 JQI65540 KAE65540 KKA65540 KTW65540 LDS65540 LNO65540 LXK65540 MHG65540 MRC65540 NAY65540 NKU65540 NUQ65540 OEM65540 OOI65540 OYE65540 PIA65540 PRW65540 QBS65540 QLO65540 QVK65540 RFG65540 RPC65540 RYY65540 SIU65540 SSQ65540 TCM65540 TMI65540 TWE65540 UGA65540 UPW65540 UZS65540 VJO65540 VTK65540 WDG65540 WNC65540 WWY65540 AO131076 KM131076 UI131076 AEE131076 AOA131076 AXW131076 BHS131076 BRO131076 CBK131076 CLG131076 CVC131076 DEY131076 DOU131076 DYQ131076 EIM131076 ESI131076 FCE131076 FMA131076 FVW131076 GFS131076 GPO131076 GZK131076 HJG131076 HTC131076 ICY131076 IMU131076 IWQ131076 JGM131076 JQI131076 KAE131076 KKA131076 KTW131076 LDS131076 LNO131076 LXK131076 MHG131076 MRC131076 NAY131076 NKU131076 NUQ131076 OEM131076 OOI131076 OYE131076 PIA131076 PRW131076 QBS131076 QLO131076 QVK131076 RFG131076 RPC131076 RYY131076 SIU131076 SSQ131076 TCM131076 TMI131076 TWE131076 UGA131076 UPW131076 UZS131076 VJO131076 VTK131076 WDG131076 WNC131076 WWY131076 AO196612 KM196612 UI196612 AEE196612 AOA196612 AXW196612 BHS196612 BRO196612 CBK196612 CLG196612 CVC196612 DEY196612 DOU196612 DYQ196612 EIM196612 ESI196612 FCE196612 FMA196612 FVW196612 GFS196612 GPO196612 GZK196612 HJG196612 HTC196612 ICY196612 IMU196612 IWQ196612 JGM196612 JQI196612 KAE196612 KKA196612 KTW196612 LDS196612 LNO196612 LXK196612 MHG196612 MRC196612 NAY196612 NKU196612 NUQ196612 OEM196612 OOI196612 OYE196612 PIA196612 PRW196612 QBS196612 QLO196612 QVK196612 RFG196612 RPC196612 RYY196612 SIU196612 SSQ196612 TCM196612 TMI196612 TWE196612 UGA196612 UPW196612 UZS196612 VJO196612 VTK196612 WDG196612 WNC196612 WWY196612 AO262148 KM262148 UI262148 AEE262148 AOA262148 AXW262148 BHS262148 BRO262148 CBK262148 CLG262148 CVC262148 DEY262148 DOU262148 DYQ262148 EIM262148 ESI262148 FCE262148 FMA262148 FVW262148 GFS262148 GPO262148 GZK262148 HJG262148 HTC262148 ICY262148 IMU262148 IWQ262148 JGM262148 JQI262148 KAE262148 KKA262148 KTW262148 LDS262148 LNO262148 LXK262148 MHG262148 MRC262148 NAY262148 NKU262148 NUQ262148 OEM262148 OOI262148 OYE262148 PIA262148 PRW262148 QBS262148 QLO262148 QVK262148 RFG262148 RPC262148 RYY262148 SIU262148 SSQ262148 TCM262148 TMI262148 TWE262148 UGA262148 UPW262148 UZS262148 VJO262148 VTK262148 WDG262148 WNC262148 WWY262148 AO327684 KM327684 UI327684 AEE327684 AOA327684 AXW327684 BHS327684 BRO327684 CBK327684 CLG327684 CVC327684 DEY327684 DOU327684 DYQ327684 EIM327684 ESI327684 FCE327684 FMA327684 FVW327684 GFS327684 GPO327684 GZK327684 HJG327684 HTC327684 ICY327684 IMU327684 IWQ327684 JGM327684 JQI327684 KAE327684 KKA327684 KTW327684 LDS327684 LNO327684 LXK327684 MHG327684 MRC327684 NAY327684 NKU327684 NUQ327684 OEM327684 OOI327684 OYE327684 PIA327684 PRW327684 QBS327684 QLO327684 QVK327684 RFG327684 RPC327684 RYY327684 SIU327684 SSQ327684 TCM327684 TMI327684 TWE327684 UGA327684 UPW327684 UZS327684 VJO327684 VTK327684 WDG327684 WNC327684 WWY327684 AO393220 KM393220 UI393220 AEE393220 AOA393220 AXW393220 BHS393220 BRO393220 CBK393220 CLG393220 CVC393220 DEY393220 DOU393220 DYQ393220 EIM393220 ESI393220 FCE393220 FMA393220 FVW393220 GFS393220 GPO393220 GZK393220 HJG393220 HTC393220 ICY393220 IMU393220 IWQ393220 JGM393220 JQI393220 KAE393220 KKA393220 KTW393220 LDS393220 LNO393220 LXK393220 MHG393220 MRC393220 NAY393220 NKU393220 NUQ393220 OEM393220 OOI393220 OYE393220 PIA393220 PRW393220 QBS393220 QLO393220 QVK393220 RFG393220 RPC393220 RYY393220 SIU393220 SSQ393220 TCM393220 TMI393220 TWE393220 UGA393220 UPW393220 UZS393220 VJO393220 VTK393220 WDG393220 WNC393220 WWY393220 AO458756 KM458756 UI458756 AEE458756 AOA458756 AXW458756 BHS458756 BRO458756 CBK458756 CLG458756 CVC458756 DEY458756 DOU458756 DYQ458756 EIM458756 ESI458756 FCE458756 FMA458756 FVW458756 GFS458756 GPO458756 GZK458756 HJG458756 HTC458756 ICY458756 IMU458756 IWQ458756 JGM458756 JQI458756 KAE458756 KKA458756 KTW458756 LDS458756 LNO458756 LXK458756 MHG458756 MRC458756 NAY458756 NKU458756 NUQ458756 OEM458756 OOI458756 OYE458756 PIA458756 PRW458756 QBS458756 QLO458756 QVK458756 RFG458756 RPC458756 RYY458756 SIU458756 SSQ458756 TCM458756 TMI458756 TWE458756 UGA458756 UPW458756 UZS458756 VJO458756 VTK458756 WDG458756 WNC458756 WWY458756 AO524292 KM524292 UI524292 AEE524292 AOA524292 AXW524292 BHS524292 BRO524292 CBK524292 CLG524292 CVC524292 DEY524292 DOU524292 DYQ524292 EIM524292 ESI524292 FCE524292 FMA524292 FVW524292 GFS524292 GPO524292 GZK524292 HJG524292 HTC524292 ICY524292 IMU524292 IWQ524292 JGM524292 JQI524292 KAE524292 KKA524292 KTW524292 LDS524292 LNO524292 LXK524292 MHG524292 MRC524292 NAY524292 NKU524292 NUQ524292 OEM524292 OOI524292 OYE524292 PIA524292 PRW524292 QBS524292 QLO524292 QVK524292 RFG524292 RPC524292 RYY524292 SIU524292 SSQ524292 TCM524292 TMI524292 TWE524292 UGA524292 UPW524292 UZS524292 VJO524292 VTK524292 WDG524292 WNC524292 WWY524292 AO589828 KM589828 UI589828 AEE589828 AOA589828 AXW589828 BHS589828 BRO589828 CBK589828 CLG589828 CVC589828 DEY589828 DOU589828 DYQ589828 EIM589828 ESI589828 FCE589828 FMA589828 FVW589828 GFS589828 GPO589828 GZK589828 HJG589828 HTC589828 ICY589828 IMU589828 IWQ589828 JGM589828 JQI589828 KAE589828 KKA589828 KTW589828 LDS589828 LNO589828 LXK589828 MHG589828 MRC589828 NAY589828 NKU589828 NUQ589828 OEM589828 OOI589828 OYE589828 PIA589828 PRW589828 QBS589828 QLO589828 QVK589828 RFG589828 RPC589828 RYY589828 SIU589828 SSQ589828 TCM589828 TMI589828 TWE589828 UGA589828 UPW589828 UZS589828 VJO589828 VTK589828 WDG589828 WNC589828 WWY589828 AO655364 KM655364 UI655364 AEE655364 AOA655364 AXW655364 BHS655364 BRO655364 CBK655364 CLG655364 CVC655364 DEY655364 DOU655364 DYQ655364 EIM655364 ESI655364 FCE655364 FMA655364 FVW655364 GFS655364 GPO655364 GZK655364 HJG655364 HTC655364 ICY655364 IMU655364 IWQ655364 JGM655364 JQI655364 KAE655364 KKA655364 KTW655364 LDS655364 LNO655364 LXK655364 MHG655364 MRC655364 NAY655364 NKU655364 NUQ655364 OEM655364 OOI655364 OYE655364 PIA655364 PRW655364 QBS655364 QLO655364 QVK655364 RFG655364 RPC655364 RYY655364 SIU655364 SSQ655364 TCM655364 TMI655364 TWE655364 UGA655364 UPW655364 UZS655364 VJO655364 VTK655364 WDG655364 WNC655364 WWY655364 AO720900 KM720900 UI720900 AEE720900 AOA720900 AXW720900 BHS720900 BRO720900 CBK720900 CLG720900 CVC720900 DEY720900 DOU720900 DYQ720900 EIM720900 ESI720900 FCE720900 FMA720900 FVW720900 GFS720900 GPO720900 GZK720900 HJG720900 HTC720900 ICY720900 IMU720900 IWQ720900 JGM720900 JQI720900 KAE720900 KKA720900 KTW720900 LDS720900 LNO720900 LXK720900 MHG720900 MRC720900 NAY720900 NKU720900 NUQ720900 OEM720900 OOI720900 OYE720900 PIA720900 PRW720900 QBS720900 QLO720900 QVK720900 RFG720900 RPC720900 RYY720900 SIU720900 SSQ720900 TCM720900 TMI720900 TWE720900 UGA720900 UPW720900 UZS720900 VJO720900 VTK720900 WDG720900 WNC720900 WWY720900 AO786436 KM786436 UI786436 AEE786436 AOA786436 AXW786436 BHS786436 BRO786436 CBK786436 CLG786436 CVC786436 DEY786436 DOU786436 DYQ786436 EIM786436 ESI786436 FCE786436 FMA786436 FVW786436 GFS786436 GPO786436 GZK786436 HJG786436 HTC786436 ICY786436 IMU786436 IWQ786436 JGM786436 JQI786436 KAE786436 KKA786436 KTW786436 LDS786436 LNO786436 LXK786436 MHG786436 MRC786436 NAY786436 NKU786436 NUQ786436 OEM786436 OOI786436 OYE786436 PIA786436 PRW786436 QBS786436 QLO786436 QVK786436 RFG786436 RPC786436 RYY786436 SIU786436 SSQ786436 TCM786436 TMI786436 TWE786436 UGA786436 UPW786436 UZS786436 VJO786436 VTK786436 WDG786436 WNC786436 WWY786436 AO851972 KM851972 UI851972 AEE851972 AOA851972 AXW851972 BHS851972 BRO851972 CBK851972 CLG851972 CVC851972 DEY851972 DOU851972 DYQ851972 EIM851972 ESI851972 FCE851972 FMA851972 FVW851972 GFS851972 GPO851972 GZK851972 HJG851972 HTC851972 ICY851972 IMU851972 IWQ851972 JGM851972 JQI851972 KAE851972 KKA851972 KTW851972 LDS851972 LNO851972 LXK851972 MHG851972 MRC851972 NAY851972 NKU851972 NUQ851972 OEM851972 OOI851972 OYE851972 PIA851972 PRW851972 QBS851972 QLO851972 QVK851972 RFG851972 RPC851972 RYY851972 SIU851972 SSQ851972 TCM851972 TMI851972 TWE851972 UGA851972 UPW851972 UZS851972 VJO851972 VTK851972 WDG851972 WNC851972 WWY851972 AO917508 KM917508 UI917508 AEE917508 AOA917508 AXW917508 BHS917508 BRO917508 CBK917508 CLG917508 CVC917508 DEY917508 DOU917508 DYQ917508 EIM917508 ESI917508 FCE917508 FMA917508 FVW917508 GFS917508 GPO917508 GZK917508 HJG917508 HTC917508 ICY917508 IMU917508 IWQ917508 JGM917508 JQI917508 KAE917508 KKA917508 KTW917508 LDS917508 LNO917508 LXK917508 MHG917508 MRC917508 NAY917508 NKU917508 NUQ917508 OEM917508 OOI917508 OYE917508 PIA917508 PRW917508 QBS917508 QLO917508 QVK917508 RFG917508 RPC917508 RYY917508 SIU917508 SSQ917508 TCM917508 TMI917508 TWE917508 UGA917508 UPW917508 UZS917508 VJO917508 VTK917508 WDG917508 WNC917508 WWY917508 AO983044 KM983044 UI983044 AEE983044 AOA983044 AXW983044 BHS983044 BRO983044 CBK983044 CLG983044 CVC983044 DEY983044 DOU983044 DYQ983044 EIM983044 ESI983044 FCE983044 FMA983044 FVW983044 GFS983044 GPO983044 GZK983044 HJG983044 HTC983044 ICY983044 IMU983044 IWQ983044 JGM983044 JQI983044 KAE983044 KKA983044 KTW983044 LDS983044 LNO983044 LXK983044 MHG983044 MRC983044 NAY983044 NKU983044 NUQ983044 OEM983044 OOI983044 OYE983044 PIA983044 PRW983044 QBS983044 QLO983044 QVK983044 RFG983044 RPC983044 RYY983044 SIU983044 SSQ983044 TCM983044 TMI983044 TWE983044 UGA983044 UPW983044 UZS983044 VJO983044 VTK983044 WDG983044 WNC983044"/>
    <dataValidation allowBlank="1" showInputMessage="1" showErrorMessage="1" promptTitle="Schlauchleitungen" prompt="Schläuche müssen so angeordnet sein, dass keine Knickstellen und Scheuerstellen auftreten." sqref="WWY983045 AO65541 KM65541 UI65541 AEE65541 AOA65541 AXW65541 BHS65541 BRO65541 CBK65541 CLG65541 CVC65541 DEY65541 DOU65541 DYQ65541 EIM65541 ESI65541 FCE65541 FMA65541 FVW65541 GFS65541 GPO65541 GZK65541 HJG65541 HTC65541 ICY65541 IMU65541 IWQ65541 JGM65541 JQI65541 KAE65541 KKA65541 KTW65541 LDS65541 LNO65541 LXK65541 MHG65541 MRC65541 NAY65541 NKU65541 NUQ65541 OEM65541 OOI65541 OYE65541 PIA65541 PRW65541 QBS65541 QLO65541 QVK65541 RFG65541 RPC65541 RYY65541 SIU65541 SSQ65541 TCM65541 TMI65541 TWE65541 UGA65541 UPW65541 UZS65541 VJO65541 VTK65541 WDG65541 WNC65541 WWY65541 AO131077 KM131077 UI131077 AEE131077 AOA131077 AXW131077 BHS131077 BRO131077 CBK131077 CLG131077 CVC131077 DEY131077 DOU131077 DYQ131077 EIM131077 ESI131077 FCE131077 FMA131077 FVW131077 GFS131077 GPO131077 GZK131077 HJG131077 HTC131077 ICY131077 IMU131077 IWQ131077 JGM131077 JQI131077 KAE131077 KKA131077 KTW131077 LDS131077 LNO131077 LXK131077 MHG131077 MRC131077 NAY131077 NKU131077 NUQ131077 OEM131077 OOI131077 OYE131077 PIA131077 PRW131077 QBS131077 QLO131077 QVK131077 RFG131077 RPC131077 RYY131077 SIU131077 SSQ131077 TCM131077 TMI131077 TWE131077 UGA131077 UPW131077 UZS131077 VJO131077 VTK131077 WDG131077 WNC131077 WWY131077 AO196613 KM196613 UI196613 AEE196613 AOA196613 AXW196613 BHS196613 BRO196613 CBK196613 CLG196613 CVC196613 DEY196613 DOU196613 DYQ196613 EIM196613 ESI196613 FCE196613 FMA196613 FVW196613 GFS196613 GPO196613 GZK196613 HJG196613 HTC196613 ICY196613 IMU196613 IWQ196613 JGM196613 JQI196613 KAE196613 KKA196613 KTW196613 LDS196613 LNO196613 LXK196613 MHG196613 MRC196613 NAY196613 NKU196613 NUQ196613 OEM196613 OOI196613 OYE196613 PIA196613 PRW196613 QBS196613 QLO196613 QVK196613 RFG196613 RPC196613 RYY196613 SIU196613 SSQ196613 TCM196613 TMI196613 TWE196613 UGA196613 UPW196613 UZS196613 VJO196613 VTK196613 WDG196613 WNC196613 WWY196613 AO262149 KM262149 UI262149 AEE262149 AOA262149 AXW262149 BHS262149 BRO262149 CBK262149 CLG262149 CVC262149 DEY262149 DOU262149 DYQ262149 EIM262149 ESI262149 FCE262149 FMA262149 FVW262149 GFS262149 GPO262149 GZK262149 HJG262149 HTC262149 ICY262149 IMU262149 IWQ262149 JGM262149 JQI262149 KAE262149 KKA262149 KTW262149 LDS262149 LNO262149 LXK262149 MHG262149 MRC262149 NAY262149 NKU262149 NUQ262149 OEM262149 OOI262149 OYE262149 PIA262149 PRW262149 QBS262149 QLO262149 QVK262149 RFG262149 RPC262149 RYY262149 SIU262149 SSQ262149 TCM262149 TMI262149 TWE262149 UGA262149 UPW262149 UZS262149 VJO262149 VTK262149 WDG262149 WNC262149 WWY262149 AO327685 KM327685 UI327685 AEE327685 AOA327685 AXW327685 BHS327685 BRO327685 CBK327685 CLG327685 CVC327685 DEY327685 DOU327685 DYQ327685 EIM327685 ESI327685 FCE327685 FMA327685 FVW327685 GFS327685 GPO327685 GZK327685 HJG327685 HTC327685 ICY327685 IMU327685 IWQ327685 JGM327685 JQI327685 KAE327685 KKA327685 KTW327685 LDS327685 LNO327685 LXK327685 MHG327685 MRC327685 NAY327685 NKU327685 NUQ327685 OEM327685 OOI327685 OYE327685 PIA327685 PRW327685 QBS327685 QLO327685 QVK327685 RFG327685 RPC327685 RYY327685 SIU327685 SSQ327685 TCM327685 TMI327685 TWE327685 UGA327685 UPW327685 UZS327685 VJO327685 VTK327685 WDG327685 WNC327685 WWY327685 AO393221 KM393221 UI393221 AEE393221 AOA393221 AXW393221 BHS393221 BRO393221 CBK393221 CLG393221 CVC393221 DEY393221 DOU393221 DYQ393221 EIM393221 ESI393221 FCE393221 FMA393221 FVW393221 GFS393221 GPO393221 GZK393221 HJG393221 HTC393221 ICY393221 IMU393221 IWQ393221 JGM393221 JQI393221 KAE393221 KKA393221 KTW393221 LDS393221 LNO393221 LXK393221 MHG393221 MRC393221 NAY393221 NKU393221 NUQ393221 OEM393221 OOI393221 OYE393221 PIA393221 PRW393221 QBS393221 QLO393221 QVK393221 RFG393221 RPC393221 RYY393221 SIU393221 SSQ393221 TCM393221 TMI393221 TWE393221 UGA393221 UPW393221 UZS393221 VJO393221 VTK393221 WDG393221 WNC393221 WWY393221 AO458757 KM458757 UI458757 AEE458757 AOA458757 AXW458757 BHS458757 BRO458757 CBK458757 CLG458757 CVC458757 DEY458757 DOU458757 DYQ458757 EIM458757 ESI458757 FCE458757 FMA458757 FVW458757 GFS458757 GPO458757 GZK458757 HJG458757 HTC458757 ICY458757 IMU458757 IWQ458757 JGM458757 JQI458757 KAE458757 KKA458757 KTW458757 LDS458757 LNO458757 LXK458757 MHG458757 MRC458757 NAY458757 NKU458757 NUQ458757 OEM458757 OOI458757 OYE458757 PIA458757 PRW458757 QBS458757 QLO458757 QVK458757 RFG458757 RPC458757 RYY458757 SIU458757 SSQ458757 TCM458757 TMI458757 TWE458757 UGA458757 UPW458757 UZS458757 VJO458757 VTK458757 WDG458757 WNC458757 WWY458757 AO524293 KM524293 UI524293 AEE524293 AOA524293 AXW524293 BHS524293 BRO524293 CBK524293 CLG524293 CVC524293 DEY524293 DOU524293 DYQ524293 EIM524293 ESI524293 FCE524293 FMA524293 FVW524293 GFS524293 GPO524293 GZK524293 HJG524293 HTC524293 ICY524293 IMU524293 IWQ524293 JGM524293 JQI524293 KAE524293 KKA524293 KTW524293 LDS524293 LNO524293 LXK524293 MHG524293 MRC524293 NAY524293 NKU524293 NUQ524293 OEM524293 OOI524293 OYE524293 PIA524293 PRW524293 QBS524293 QLO524293 QVK524293 RFG524293 RPC524293 RYY524293 SIU524293 SSQ524293 TCM524293 TMI524293 TWE524293 UGA524293 UPW524293 UZS524293 VJO524293 VTK524293 WDG524293 WNC524293 WWY524293 AO589829 KM589829 UI589829 AEE589829 AOA589829 AXW589829 BHS589829 BRO589829 CBK589829 CLG589829 CVC589829 DEY589829 DOU589829 DYQ589829 EIM589829 ESI589829 FCE589829 FMA589829 FVW589829 GFS589829 GPO589829 GZK589829 HJG589829 HTC589829 ICY589829 IMU589829 IWQ589829 JGM589829 JQI589829 KAE589829 KKA589829 KTW589829 LDS589829 LNO589829 LXK589829 MHG589829 MRC589829 NAY589829 NKU589829 NUQ589829 OEM589829 OOI589829 OYE589829 PIA589829 PRW589829 QBS589829 QLO589829 QVK589829 RFG589829 RPC589829 RYY589829 SIU589829 SSQ589829 TCM589829 TMI589829 TWE589829 UGA589829 UPW589829 UZS589829 VJO589829 VTK589829 WDG589829 WNC589829 WWY589829 AO655365 KM655365 UI655365 AEE655365 AOA655365 AXW655365 BHS655365 BRO655365 CBK655365 CLG655365 CVC655365 DEY655365 DOU655365 DYQ655365 EIM655365 ESI655365 FCE655365 FMA655365 FVW655365 GFS655365 GPO655365 GZK655365 HJG655365 HTC655365 ICY655365 IMU655365 IWQ655365 JGM655365 JQI655365 KAE655365 KKA655365 KTW655365 LDS655365 LNO655365 LXK655365 MHG655365 MRC655365 NAY655365 NKU655365 NUQ655365 OEM655365 OOI655365 OYE655365 PIA655365 PRW655365 QBS655365 QLO655365 QVK655365 RFG655365 RPC655365 RYY655365 SIU655365 SSQ655365 TCM655365 TMI655365 TWE655365 UGA655365 UPW655365 UZS655365 VJO655365 VTK655365 WDG655365 WNC655365 WWY655365 AO720901 KM720901 UI720901 AEE720901 AOA720901 AXW720901 BHS720901 BRO720901 CBK720901 CLG720901 CVC720901 DEY720901 DOU720901 DYQ720901 EIM720901 ESI720901 FCE720901 FMA720901 FVW720901 GFS720901 GPO720901 GZK720901 HJG720901 HTC720901 ICY720901 IMU720901 IWQ720901 JGM720901 JQI720901 KAE720901 KKA720901 KTW720901 LDS720901 LNO720901 LXK720901 MHG720901 MRC720901 NAY720901 NKU720901 NUQ720901 OEM720901 OOI720901 OYE720901 PIA720901 PRW720901 QBS720901 QLO720901 QVK720901 RFG720901 RPC720901 RYY720901 SIU720901 SSQ720901 TCM720901 TMI720901 TWE720901 UGA720901 UPW720901 UZS720901 VJO720901 VTK720901 WDG720901 WNC720901 WWY720901 AO786437 KM786437 UI786437 AEE786437 AOA786437 AXW786437 BHS786437 BRO786437 CBK786437 CLG786437 CVC786437 DEY786437 DOU786437 DYQ786437 EIM786437 ESI786437 FCE786437 FMA786437 FVW786437 GFS786437 GPO786437 GZK786437 HJG786437 HTC786437 ICY786437 IMU786437 IWQ786437 JGM786437 JQI786437 KAE786437 KKA786437 KTW786437 LDS786437 LNO786437 LXK786437 MHG786437 MRC786437 NAY786437 NKU786437 NUQ786437 OEM786437 OOI786437 OYE786437 PIA786437 PRW786437 QBS786437 QLO786437 QVK786437 RFG786437 RPC786437 RYY786437 SIU786437 SSQ786437 TCM786437 TMI786437 TWE786437 UGA786437 UPW786437 UZS786437 VJO786437 VTK786437 WDG786437 WNC786437 WWY786437 AO851973 KM851973 UI851973 AEE851973 AOA851973 AXW851973 BHS851973 BRO851973 CBK851973 CLG851973 CVC851973 DEY851973 DOU851973 DYQ851973 EIM851973 ESI851973 FCE851973 FMA851973 FVW851973 GFS851973 GPO851973 GZK851973 HJG851973 HTC851973 ICY851973 IMU851973 IWQ851973 JGM851973 JQI851973 KAE851973 KKA851973 KTW851973 LDS851973 LNO851973 LXK851973 MHG851973 MRC851973 NAY851973 NKU851973 NUQ851973 OEM851973 OOI851973 OYE851973 PIA851973 PRW851973 QBS851973 QLO851973 QVK851973 RFG851973 RPC851973 RYY851973 SIU851973 SSQ851973 TCM851973 TMI851973 TWE851973 UGA851973 UPW851973 UZS851973 VJO851973 VTK851973 WDG851973 WNC851973 WWY851973 AO917509 KM917509 UI917509 AEE917509 AOA917509 AXW917509 BHS917509 BRO917509 CBK917509 CLG917509 CVC917509 DEY917509 DOU917509 DYQ917509 EIM917509 ESI917509 FCE917509 FMA917509 FVW917509 GFS917509 GPO917509 GZK917509 HJG917509 HTC917509 ICY917509 IMU917509 IWQ917509 JGM917509 JQI917509 KAE917509 KKA917509 KTW917509 LDS917509 LNO917509 LXK917509 MHG917509 MRC917509 NAY917509 NKU917509 NUQ917509 OEM917509 OOI917509 OYE917509 PIA917509 PRW917509 QBS917509 QLO917509 QVK917509 RFG917509 RPC917509 RYY917509 SIU917509 SSQ917509 TCM917509 TMI917509 TWE917509 UGA917509 UPW917509 UZS917509 VJO917509 VTK917509 WDG917509 WNC917509 WWY917509 AO983045 KM983045 UI983045 AEE983045 AOA983045 AXW983045 BHS983045 BRO983045 CBK983045 CLG983045 CVC983045 DEY983045 DOU983045 DYQ983045 EIM983045 ESI983045 FCE983045 FMA983045 FVW983045 GFS983045 GPO983045 GZK983045 HJG983045 HTC983045 ICY983045 IMU983045 IWQ983045 JGM983045 JQI983045 KAE983045 KKA983045 KTW983045 LDS983045 LNO983045 LXK983045 MHG983045 MRC983045 NAY983045 NKU983045 NUQ983045 OEM983045 OOI983045 OYE983045 PIA983045 PRW983045 QBS983045 QLO983045 QVK983045 RFG983045 RPC983045 RYY983045 SIU983045 SSQ983045 TCM983045 TMI983045 TWE983045 UGA983045 UPW983045 UZS983045 VJO983045 VTK983045 WDG983045 WNC983045"/>
    <dataValidation allowBlank="1" showInputMessage="1" showErrorMessage="1" promptTitle="Schlauchverlegung" prompt="Schläuche dürfen in Arbeitsstellung nicht den Spritzstrahl der Düsen behindern." sqref="WWY983046 AO65542 KM65542 UI65542 AEE65542 AOA65542 AXW65542 BHS65542 BRO65542 CBK65542 CLG65542 CVC65542 DEY65542 DOU65542 DYQ65542 EIM65542 ESI65542 FCE65542 FMA65542 FVW65542 GFS65542 GPO65542 GZK65542 HJG65542 HTC65542 ICY65542 IMU65542 IWQ65542 JGM65542 JQI65542 KAE65542 KKA65542 KTW65542 LDS65542 LNO65542 LXK65542 MHG65542 MRC65542 NAY65542 NKU65542 NUQ65542 OEM65542 OOI65542 OYE65542 PIA65542 PRW65542 QBS65542 QLO65542 QVK65542 RFG65542 RPC65542 RYY65542 SIU65542 SSQ65542 TCM65542 TMI65542 TWE65542 UGA65542 UPW65542 UZS65542 VJO65542 VTK65542 WDG65542 WNC65542 WWY65542 AO131078 KM131078 UI131078 AEE131078 AOA131078 AXW131078 BHS131078 BRO131078 CBK131078 CLG131078 CVC131078 DEY131078 DOU131078 DYQ131078 EIM131078 ESI131078 FCE131078 FMA131078 FVW131078 GFS131078 GPO131078 GZK131078 HJG131078 HTC131078 ICY131078 IMU131078 IWQ131078 JGM131078 JQI131078 KAE131078 KKA131078 KTW131078 LDS131078 LNO131078 LXK131078 MHG131078 MRC131078 NAY131078 NKU131078 NUQ131078 OEM131078 OOI131078 OYE131078 PIA131078 PRW131078 QBS131078 QLO131078 QVK131078 RFG131078 RPC131078 RYY131078 SIU131078 SSQ131078 TCM131078 TMI131078 TWE131078 UGA131078 UPW131078 UZS131078 VJO131078 VTK131078 WDG131078 WNC131078 WWY131078 AO196614 KM196614 UI196614 AEE196614 AOA196614 AXW196614 BHS196614 BRO196614 CBK196614 CLG196614 CVC196614 DEY196614 DOU196614 DYQ196614 EIM196614 ESI196614 FCE196614 FMA196614 FVW196614 GFS196614 GPO196614 GZK196614 HJG196614 HTC196614 ICY196614 IMU196614 IWQ196614 JGM196614 JQI196614 KAE196614 KKA196614 KTW196614 LDS196614 LNO196614 LXK196614 MHG196614 MRC196614 NAY196614 NKU196614 NUQ196614 OEM196614 OOI196614 OYE196614 PIA196614 PRW196614 QBS196614 QLO196614 QVK196614 RFG196614 RPC196614 RYY196614 SIU196614 SSQ196614 TCM196614 TMI196614 TWE196614 UGA196614 UPW196614 UZS196614 VJO196614 VTK196614 WDG196614 WNC196614 WWY196614 AO262150 KM262150 UI262150 AEE262150 AOA262150 AXW262150 BHS262150 BRO262150 CBK262150 CLG262150 CVC262150 DEY262150 DOU262150 DYQ262150 EIM262150 ESI262150 FCE262150 FMA262150 FVW262150 GFS262150 GPO262150 GZK262150 HJG262150 HTC262150 ICY262150 IMU262150 IWQ262150 JGM262150 JQI262150 KAE262150 KKA262150 KTW262150 LDS262150 LNO262150 LXK262150 MHG262150 MRC262150 NAY262150 NKU262150 NUQ262150 OEM262150 OOI262150 OYE262150 PIA262150 PRW262150 QBS262150 QLO262150 QVK262150 RFG262150 RPC262150 RYY262150 SIU262150 SSQ262150 TCM262150 TMI262150 TWE262150 UGA262150 UPW262150 UZS262150 VJO262150 VTK262150 WDG262150 WNC262150 WWY262150 AO327686 KM327686 UI327686 AEE327686 AOA327686 AXW327686 BHS327686 BRO327686 CBK327686 CLG327686 CVC327686 DEY327686 DOU327686 DYQ327686 EIM327686 ESI327686 FCE327686 FMA327686 FVW327686 GFS327686 GPO327686 GZK327686 HJG327686 HTC327686 ICY327686 IMU327686 IWQ327686 JGM327686 JQI327686 KAE327686 KKA327686 KTW327686 LDS327686 LNO327686 LXK327686 MHG327686 MRC327686 NAY327686 NKU327686 NUQ327686 OEM327686 OOI327686 OYE327686 PIA327686 PRW327686 QBS327686 QLO327686 QVK327686 RFG327686 RPC327686 RYY327686 SIU327686 SSQ327686 TCM327686 TMI327686 TWE327686 UGA327686 UPW327686 UZS327686 VJO327686 VTK327686 WDG327686 WNC327686 WWY327686 AO393222 KM393222 UI393222 AEE393222 AOA393222 AXW393222 BHS393222 BRO393222 CBK393222 CLG393222 CVC393222 DEY393222 DOU393222 DYQ393222 EIM393222 ESI393222 FCE393222 FMA393222 FVW393222 GFS393222 GPO393222 GZK393222 HJG393222 HTC393222 ICY393222 IMU393222 IWQ393222 JGM393222 JQI393222 KAE393222 KKA393222 KTW393222 LDS393222 LNO393222 LXK393222 MHG393222 MRC393222 NAY393222 NKU393222 NUQ393222 OEM393222 OOI393222 OYE393222 PIA393222 PRW393222 QBS393222 QLO393222 QVK393222 RFG393222 RPC393222 RYY393222 SIU393222 SSQ393222 TCM393222 TMI393222 TWE393222 UGA393222 UPW393222 UZS393222 VJO393222 VTK393222 WDG393222 WNC393222 WWY393222 AO458758 KM458758 UI458758 AEE458758 AOA458758 AXW458758 BHS458758 BRO458758 CBK458758 CLG458758 CVC458758 DEY458758 DOU458758 DYQ458758 EIM458758 ESI458758 FCE458758 FMA458758 FVW458758 GFS458758 GPO458758 GZK458758 HJG458758 HTC458758 ICY458758 IMU458758 IWQ458758 JGM458758 JQI458758 KAE458758 KKA458758 KTW458758 LDS458758 LNO458758 LXK458758 MHG458758 MRC458758 NAY458758 NKU458758 NUQ458758 OEM458758 OOI458758 OYE458758 PIA458758 PRW458758 QBS458758 QLO458758 QVK458758 RFG458758 RPC458758 RYY458758 SIU458758 SSQ458758 TCM458758 TMI458758 TWE458758 UGA458758 UPW458758 UZS458758 VJO458758 VTK458758 WDG458758 WNC458758 WWY458758 AO524294 KM524294 UI524294 AEE524294 AOA524294 AXW524294 BHS524294 BRO524294 CBK524294 CLG524294 CVC524294 DEY524294 DOU524294 DYQ524294 EIM524294 ESI524294 FCE524294 FMA524294 FVW524294 GFS524294 GPO524294 GZK524294 HJG524294 HTC524294 ICY524294 IMU524294 IWQ524294 JGM524294 JQI524294 KAE524294 KKA524294 KTW524294 LDS524294 LNO524294 LXK524294 MHG524294 MRC524294 NAY524294 NKU524294 NUQ524294 OEM524294 OOI524294 OYE524294 PIA524294 PRW524294 QBS524294 QLO524294 QVK524294 RFG524294 RPC524294 RYY524294 SIU524294 SSQ524294 TCM524294 TMI524294 TWE524294 UGA524294 UPW524294 UZS524294 VJO524294 VTK524294 WDG524294 WNC524294 WWY524294 AO589830 KM589830 UI589830 AEE589830 AOA589830 AXW589830 BHS589830 BRO589830 CBK589830 CLG589830 CVC589830 DEY589830 DOU589830 DYQ589830 EIM589830 ESI589830 FCE589830 FMA589830 FVW589830 GFS589830 GPO589830 GZK589830 HJG589830 HTC589830 ICY589830 IMU589830 IWQ589830 JGM589830 JQI589830 KAE589830 KKA589830 KTW589830 LDS589830 LNO589830 LXK589830 MHG589830 MRC589830 NAY589830 NKU589830 NUQ589830 OEM589830 OOI589830 OYE589830 PIA589830 PRW589830 QBS589830 QLO589830 QVK589830 RFG589830 RPC589830 RYY589830 SIU589830 SSQ589830 TCM589830 TMI589830 TWE589830 UGA589830 UPW589830 UZS589830 VJO589830 VTK589830 WDG589830 WNC589830 WWY589830 AO655366 KM655366 UI655366 AEE655366 AOA655366 AXW655366 BHS655366 BRO655366 CBK655366 CLG655366 CVC655366 DEY655366 DOU655366 DYQ655366 EIM655366 ESI655366 FCE655366 FMA655366 FVW655366 GFS655366 GPO655366 GZK655366 HJG655366 HTC655366 ICY655366 IMU655366 IWQ655366 JGM655366 JQI655366 KAE655366 KKA655366 KTW655366 LDS655366 LNO655366 LXK655366 MHG655366 MRC655366 NAY655366 NKU655366 NUQ655366 OEM655366 OOI655366 OYE655366 PIA655366 PRW655366 QBS655366 QLO655366 QVK655366 RFG655366 RPC655366 RYY655366 SIU655366 SSQ655366 TCM655366 TMI655366 TWE655366 UGA655366 UPW655366 UZS655366 VJO655366 VTK655366 WDG655366 WNC655366 WWY655366 AO720902 KM720902 UI720902 AEE720902 AOA720902 AXW720902 BHS720902 BRO720902 CBK720902 CLG720902 CVC720902 DEY720902 DOU720902 DYQ720902 EIM720902 ESI720902 FCE720902 FMA720902 FVW720902 GFS720902 GPO720902 GZK720902 HJG720902 HTC720902 ICY720902 IMU720902 IWQ720902 JGM720902 JQI720902 KAE720902 KKA720902 KTW720902 LDS720902 LNO720902 LXK720902 MHG720902 MRC720902 NAY720902 NKU720902 NUQ720902 OEM720902 OOI720902 OYE720902 PIA720902 PRW720902 QBS720902 QLO720902 QVK720902 RFG720902 RPC720902 RYY720902 SIU720902 SSQ720902 TCM720902 TMI720902 TWE720902 UGA720902 UPW720902 UZS720902 VJO720902 VTK720902 WDG720902 WNC720902 WWY720902 AO786438 KM786438 UI786438 AEE786438 AOA786438 AXW786438 BHS786438 BRO786438 CBK786438 CLG786438 CVC786438 DEY786438 DOU786438 DYQ786438 EIM786438 ESI786438 FCE786438 FMA786438 FVW786438 GFS786438 GPO786438 GZK786438 HJG786438 HTC786438 ICY786438 IMU786438 IWQ786438 JGM786438 JQI786438 KAE786438 KKA786438 KTW786438 LDS786438 LNO786438 LXK786438 MHG786438 MRC786438 NAY786438 NKU786438 NUQ786438 OEM786438 OOI786438 OYE786438 PIA786438 PRW786438 QBS786438 QLO786438 QVK786438 RFG786438 RPC786438 RYY786438 SIU786438 SSQ786438 TCM786438 TMI786438 TWE786438 UGA786438 UPW786438 UZS786438 VJO786438 VTK786438 WDG786438 WNC786438 WWY786438 AO851974 KM851974 UI851974 AEE851974 AOA851974 AXW851974 BHS851974 BRO851974 CBK851974 CLG851974 CVC851974 DEY851974 DOU851974 DYQ851974 EIM851974 ESI851974 FCE851974 FMA851974 FVW851974 GFS851974 GPO851974 GZK851974 HJG851974 HTC851974 ICY851974 IMU851974 IWQ851974 JGM851974 JQI851974 KAE851974 KKA851974 KTW851974 LDS851974 LNO851974 LXK851974 MHG851974 MRC851974 NAY851974 NKU851974 NUQ851974 OEM851974 OOI851974 OYE851974 PIA851974 PRW851974 QBS851974 QLO851974 QVK851974 RFG851974 RPC851974 RYY851974 SIU851974 SSQ851974 TCM851974 TMI851974 TWE851974 UGA851974 UPW851974 UZS851974 VJO851974 VTK851974 WDG851974 WNC851974 WWY851974 AO917510 KM917510 UI917510 AEE917510 AOA917510 AXW917510 BHS917510 BRO917510 CBK917510 CLG917510 CVC917510 DEY917510 DOU917510 DYQ917510 EIM917510 ESI917510 FCE917510 FMA917510 FVW917510 GFS917510 GPO917510 GZK917510 HJG917510 HTC917510 ICY917510 IMU917510 IWQ917510 JGM917510 JQI917510 KAE917510 KKA917510 KTW917510 LDS917510 LNO917510 LXK917510 MHG917510 MRC917510 NAY917510 NKU917510 NUQ917510 OEM917510 OOI917510 OYE917510 PIA917510 PRW917510 QBS917510 QLO917510 QVK917510 RFG917510 RPC917510 RYY917510 SIU917510 SSQ917510 TCM917510 TMI917510 TWE917510 UGA917510 UPW917510 UZS917510 VJO917510 VTK917510 WDG917510 WNC917510 WWY917510 AO983046 KM983046 UI983046 AEE983046 AOA983046 AXW983046 BHS983046 BRO983046 CBK983046 CLG983046 CVC983046 DEY983046 DOU983046 DYQ983046 EIM983046 ESI983046 FCE983046 FMA983046 FVW983046 GFS983046 GPO983046 GZK983046 HJG983046 HTC983046 ICY983046 IMU983046 IWQ983046 JGM983046 JQI983046 KAE983046 KKA983046 KTW983046 LDS983046 LNO983046 LXK983046 MHG983046 MRC983046 NAY983046 NKU983046 NUQ983046 OEM983046 OOI983046 OYE983046 PIA983046 PRW983046 QBS983046 QLO983046 QVK983046 RFG983046 RPC983046 RYY983046 SIU983046 SSQ983046 TCM983046 TMI983046 TWE983046 UGA983046 UPW983046 UZS983046 VJO983046 VTK983046 WDG983046 WNC983046"/>
    <dataValidation allowBlank="1" showInputMessage="1" showErrorMessage="1" promptTitle="Düsenfilter" prompt="In allen Düsenstöcken müssen Düsenfilter vorhanden sein. Die Maschenweite muss dem eingebauten Düsenkaliber entsprechen.  Diese Filter müssen in einwandfreiem Zustand sein. " sqref="WWY983048 AO65544 KM65544 UI65544 AEE65544 AOA65544 AXW65544 BHS65544 BRO65544 CBK65544 CLG65544 CVC65544 DEY65544 DOU65544 DYQ65544 EIM65544 ESI65544 FCE65544 FMA65544 FVW65544 GFS65544 GPO65544 GZK65544 HJG65544 HTC65544 ICY65544 IMU65544 IWQ65544 JGM65544 JQI65544 KAE65544 KKA65544 KTW65544 LDS65544 LNO65544 LXK65544 MHG65544 MRC65544 NAY65544 NKU65544 NUQ65544 OEM65544 OOI65544 OYE65544 PIA65544 PRW65544 QBS65544 QLO65544 QVK65544 RFG65544 RPC65544 RYY65544 SIU65544 SSQ65544 TCM65544 TMI65544 TWE65544 UGA65544 UPW65544 UZS65544 VJO65544 VTK65544 WDG65544 WNC65544 WWY65544 AO131080 KM131080 UI131080 AEE131080 AOA131080 AXW131080 BHS131080 BRO131080 CBK131080 CLG131080 CVC131080 DEY131080 DOU131080 DYQ131080 EIM131080 ESI131080 FCE131080 FMA131080 FVW131080 GFS131080 GPO131080 GZK131080 HJG131080 HTC131080 ICY131080 IMU131080 IWQ131080 JGM131080 JQI131080 KAE131080 KKA131080 KTW131080 LDS131080 LNO131080 LXK131080 MHG131080 MRC131080 NAY131080 NKU131080 NUQ131080 OEM131080 OOI131080 OYE131080 PIA131080 PRW131080 QBS131080 QLO131080 QVK131080 RFG131080 RPC131080 RYY131080 SIU131080 SSQ131080 TCM131080 TMI131080 TWE131080 UGA131080 UPW131080 UZS131080 VJO131080 VTK131080 WDG131080 WNC131080 WWY131080 AO196616 KM196616 UI196616 AEE196616 AOA196616 AXW196616 BHS196616 BRO196616 CBK196616 CLG196616 CVC196616 DEY196616 DOU196616 DYQ196616 EIM196616 ESI196616 FCE196616 FMA196616 FVW196616 GFS196616 GPO196616 GZK196616 HJG196616 HTC196616 ICY196616 IMU196616 IWQ196616 JGM196616 JQI196616 KAE196616 KKA196616 KTW196616 LDS196616 LNO196616 LXK196616 MHG196616 MRC196616 NAY196616 NKU196616 NUQ196616 OEM196616 OOI196616 OYE196616 PIA196616 PRW196616 QBS196616 QLO196616 QVK196616 RFG196616 RPC196616 RYY196616 SIU196616 SSQ196616 TCM196616 TMI196616 TWE196616 UGA196616 UPW196616 UZS196616 VJO196616 VTK196616 WDG196616 WNC196616 WWY196616 AO262152 KM262152 UI262152 AEE262152 AOA262152 AXW262152 BHS262152 BRO262152 CBK262152 CLG262152 CVC262152 DEY262152 DOU262152 DYQ262152 EIM262152 ESI262152 FCE262152 FMA262152 FVW262152 GFS262152 GPO262152 GZK262152 HJG262152 HTC262152 ICY262152 IMU262152 IWQ262152 JGM262152 JQI262152 KAE262152 KKA262152 KTW262152 LDS262152 LNO262152 LXK262152 MHG262152 MRC262152 NAY262152 NKU262152 NUQ262152 OEM262152 OOI262152 OYE262152 PIA262152 PRW262152 QBS262152 QLO262152 QVK262152 RFG262152 RPC262152 RYY262152 SIU262152 SSQ262152 TCM262152 TMI262152 TWE262152 UGA262152 UPW262152 UZS262152 VJO262152 VTK262152 WDG262152 WNC262152 WWY262152 AO327688 KM327688 UI327688 AEE327688 AOA327688 AXW327688 BHS327688 BRO327688 CBK327688 CLG327688 CVC327688 DEY327688 DOU327688 DYQ327688 EIM327688 ESI327688 FCE327688 FMA327688 FVW327688 GFS327688 GPO327688 GZK327688 HJG327688 HTC327688 ICY327688 IMU327688 IWQ327688 JGM327688 JQI327688 KAE327688 KKA327688 KTW327688 LDS327688 LNO327688 LXK327688 MHG327688 MRC327688 NAY327688 NKU327688 NUQ327688 OEM327688 OOI327688 OYE327688 PIA327688 PRW327688 QBS327688 QLO327688 QVK327688 RFG327688 RPC327688 RYY327688 SIU327688 SSQ327688 TCM327688 TMI327688 TWE327688 UGA327688 UPW327688 UZS327688 VJO327688 VTK327688 WDG327688 WNC327688 WWY327688 AO393224 KM393224 UI393224 AEE393224 AOA393224 AXW393224 BHS393224 BRO393224 CBK393224 CLG393224 CVC393224 DEY393224 DOU393224 DYQ393224 EIM393224 ESI393224 FCE393224 FMA393224 FVW393224 GFS393224 GPO393224 GZK393224 HJG393224 HTC393224 ICY393224 IMU393224 IWQ393224 JGM393224 JQI393224 KAE393224 KKA393224 KTW393224 LDS393224 LNO393224 LXK393224 MHG393224 MRC393224 NAY393224 NKU393224 NUQ393224 OEM393224 OOI393224 OYE393224 PIA393224 PRW393224 QBS393224 QLO393224 QVK393224 RFG393224 RPC393224 RYY393224 SIU393224 SSQ393224 TCM393224 TMI393224 TWE393224 UGA393224 UPW393224 UZS393224 VJO393224 VTK393224 WDG393224 WNC393224 WWY393224 AO458760 KM458760 UI458760 AEE458760 AOA458760 AXW458760 BHS458760 BRO458760 CBK458760 CLG458760 CVC458760 DEY458760 DOU458760 DYQ458760 EIM458760 ESI458760 FCE458760 FMA458760 FVW458760 GFS458760 GPO458760 GZK458760 HJG458760 HTC458760 ICY458760 IMU458760 IWQ458760 JGM458760 JQI458760 KAE458760 KKA458760 KTW458760 LDS458760 LNO458760 LXK458760 MHG458760 MRC458760 NAY458760 NKU458760 NUQ458760 OEM458760 OOI458760 OYE458760 PIA458760 PRW458760 QBS458760 QLO458760 QVK458760 RFG458760 RPC458760 RYY458760 SIU458760 SSQ458760 TCM458760 TMI458760 TWE458760 UGA458760 UPW458760 UZS458760 VJO458760 VTK458760 WDG458760 WNC458760 WWY458760 AO524296 KM524296 UI524296 AEE524296 AOA524296 AXW524296 BHS524296 BRO524296 CBK524296 CLG524296 CVC524296 DEY524296 DOU524296 DYQ524296 EIM524296 ESI524296 FCE524296 FMA524296 FVW524296 GFS524296 GPO524296 GZK524296 HJG524296 HTC524296 ICY524296 IMU524296 IWQ524296 JGM524296 JQI524296 KAE524296 KKA524296 KTW524296 LDS524296 LNO524296 LXK524296 MHG524296 MRC524296 NAY524296 NKU524296 NUQ524296 OEM524296 OOI524296 OYE524296 PIA524296 PRW524296 QBS524296 QLO524296 QVK524296 RFG524296 RPC524296 RYY524296 SIU524296 SSQ524296 TCM524296 TMI524296 TWE524296 UGA524296 UPW524296 UZS524296 VJO524296 VTK524296 WDG524296 WNC524296 WWY524296 AO589832 KM589832 UI589832 AEE589832 AOA589832 AXW589832 BHS589832 BRO589832 CBK589832 CLG589832 CVC589832 DEY589832 DOU589832 DYQ589832 EIM589832 ESI589832 FCE589832 FMA589832 FVW589832 GFS589832 GPO589832 GZK589832 HJG589832 HTC589832 ICY589832 IMU589832 IWQ589832 JGM589832 JQI589832 KAE589832 KKA589832 KTW589832 LDS589832 LNO589832 LXK589832 MHG589832 MRC589832 NAY589832 NKU589832 NUQ589832 OEM589832 OOI589832 OYE589832 PIA589832 PRW589832 QBS589832 QLO589832 QVK589832 RFG589832 RPC589832 RYY589832 SIU589832 SSQ589832 TCM589832 TMI589832 TWE589832 UGA589832 UPW589832 UZS589832 VJO589832 VTK589832 WDG589832 WNC589832 WWY589832 AO655368 KM655368 UI655368 AEE655368 AOA655368 AXW655368 BHS655368 BRO655368 CBK655368 CLG655368 CVC655368 DEY655368 DOU655368 DYQ655368 EIM655368 ESI655368 FCE655368 FMA655368 FVW655368 GFS655368 GPO655368 GZK655368 HJG655368 HTC655368 ICY655368 IMU655368 IWQ655368 JGM655368 JQI655368 KAE655368 KKA655368 KTW655368 LDS655368 LNO655368 LXK655368 MHG655368 MRC655368 NAY655368 NKU655368 NUQ655368 OEM655368 OOI655368 OYE655368 PIA655368 PRW655368 QBS655368 QLO655368 QVK655368 RFG655368 RPC655368 RYY655368 SIU655368 SSQ655368 TCM655368 TMI655368 TWE655368 UGA655368 UPW655368 UZS655368 VJO655368 VTK655368 WDG655368 WNC655368 WWY655368 AO720904 KM720904 UI720904 AEE720904 AOA720904 AXW720904 BHS720904 BRO720904 CBK720904 CLG720904 CVC720904 DEY720904 DOU720904 DYQ720904 EIM720904 ESI720904 FCE720904 FMA720904 FVW720904 GFS720904 GPO720904 GZK720904 HJG720904 HTC720904 ICY720904 IMU720904 IWQ720904 JGM720904 JQI720904 KAE720904 KKA720904 KTW720904 LDS720904 LNO720904 LXK720904 MHG720904 MRC720904 NAY720904 NKU720904 NUQ720904 OEM720904 OOI720904 OYE720904 PIA720904 PRW720904 QBS720904 QLO720904 QVK720904 RFG720904 RPC720904 RYY720904 SIU720904 SSQ720904 TCM720904 TMI720904 TWE720904 UGA720904 UPW720904 UZS720904 VJO720904 VTK720904 WDG720904 WNC720904 WWY720904 AO786440 KM786440 UI786440 AEE786440 AOA786440 AXW786440 BHS786440 BRO786440 CBK786440 CLG786440 CVC786440 DEY786440 DOU786440 DYQ786440 EIM786440 ESI786440 FCE786440 FMA786440 FVW786440 GFS786440 GPO786440 GZK786440 HJG786440 HTC786440 ICY786440 IMU786440 IWQ786440 JGM786440 JQI786440 KAE786440 KKA786440 KTW786440 LDS786440 LNO786440 LXK786440 MHG786440 MRC786440 NAY786440 NKU786440 NUQ786440 OEM786440 OOI786440 OYE786440 PIA786440 PRW786440 QBS786440 QLO786440 QVK786440 RFG786440 RPC786440 RYY786440 SIU786440 SSQ786440 TCM786440 TMI786440 TWE786440 UGA786440 UPW786440 UZS786440 VJO786440 VTK786440 WDG786440 WNC786440 WWY786440 AO851976 KM851976 UI851976 AEE851976 AOA851976 AXW851976 BHS851976 BRO851976 CBK851976 CLG851976 CVC851976 DEY851976 DOU851976 DYQ851976 EIM851976 ESI851976 FCE851976 FMA851976 FVW851976 GFS851976 GPO851976 GZK851976 HJG851976 HTC851976 ICY851976 IMU851976 IWQ851976 JGM851976 JQI851976 KAE851976 KKA851976 KTW851976 LDS851976 LNO851976 LXK851976 MHG851976 MRC851976 NAY851976 NKU851976 NUQ851976 OEM851976 OOI851976 OYE851976 PIA851976 PRW851976 QBS851976 QLO851976 QVK851976 RFG851976 RPC851976 RYY851976 SIU851976 SSQ851976 TCM851976 TMI851976 TWE851976 UGA851976 UPW851976 UZS851976 VJO851976 VTK851976 WDG851976 WNC851976 WWY851976 AO917512 KM917512 UI917512 AEE917512 AOA917512 AXW917512 BHS917512 BRO917512 CBK917512 CLG917512 CVC917512 DEY917512 DOU917512 DYQ917512 EIM917512 ESI917512 FCE917512 FMA917512 FVW917512 GFS917512 GPO917512 GZK917512 HJG917512 HTC917512 ICY917512 IMU917512 IWQ917512 JGM917512 JQI917512 KAE917512 KKA917512 KTW917512 LDS917512 LNO917512 LXK917512 MHG917512 MRC917512 NAY917512 NKU917512 NUQ917512 OEM917512 OOI917512 OYE917512 PIA917512 PRW917512 QBS917512 QLO917512 QVK917512 RFG917512 RPC917512 RYY917512 SIU917512 SSQ917512 TCM917512 TMI917512 TWE917512 UGA917512 UPW917512 UZS917512 VJO917512 VTK917512 WDG917512 WNC917512 WWY917512 AO983048 KM983048 UI983048 AEE983048 AOA983048 AXW983048 BHS983048 BRO983048 CBK983048 CLG983048 CVC983048 DEY983048 DOU983048 DYQ983048 EIM983048 ESI983048 FCE983048 FMA983048 FVW983048 GFS983048 GPO983048 GZK983048 HJG983048 HTC983048 ICY983048 IMU983048 IWQ983048 JGM983048 JQI983048 KAE983048 KKA983048 KTW983048 LDS983048 LNO983048 LXK983048 MHG983048 MRC983048 NAY983048 NKU983048 NUQ983048 OEM983048 OOI983048 OYE983048 PIA983048 PRW983048 QBS983048 QLO983048 QVK983048 RFG983048 RPC983048 RYY983048 SIU983048 SSQ983048 TCM983048 TMI983048 TWE983048 UGA983048 UPW983048 UZS983048 VJO983048 VTK983048 WDG983048 WNC983048"/>
    <dataValidation allowBlank="1" showInputMessage="1" showErrorMessage="1" promptTitle="Druckfilter" prompt="Druckfilter und Filtergehäuse muss in einwandfreiem Zustand sein. Bei der Prüfung ist die Siebtasse des Filtergehäuses zu öffnen und der Zustand des Filters zu überprüfen. Gegebenenfalls ist die Dichtung des Filtergehäuses zu erneuern. " sqref="WWY983049 AO65545 KM65545 UI65545 AEE65545 AOA65545 AXW65545 BHS65545 BRO65545 CBK65545 CLG65545 CVC65545 DEY65545 DOU65545 DYQ65545 EIM65545 ESI65545 FCE65545 FMA65545 FVW65545 GFS65545 GPO65545 GZK65545 HJG65545 HTC65545 ICY65545 IMU65545 IWQ65545 JGM65545 JQI65545 KAE65545 KKA65545 KTW65545 LDS65545 LNO65545 LXK65545 MHG65545 MRC65545 NAY65545 NKU65545 NUQ65545 OEM65545 OOI65545 OYE65545 PIA65545 PRW65545 QBS65545 QLO65545 QVK65545 RFG65545 RPC65545 RYY65545 SIU65545 SSQ65545 TCM65545 TMI65545 TWE65545 UGA65545 UPW65545 UZS65545 VJO65545 VTK65545 WDG65545 WNC65545 WWY65545 AO131081 KM131081 UI131081 AEE131081 AOA131081 AXW131081 BHS131081 BRO131081 CBK131081 CLG131081 CVC131081 DEY131081 DOU131081 DYQ131081 EIM131081 ESI131081 FCE131081 FMA131081 FVW131081 GFS131081 GPO131081 GZK131081 HJG131081 HTC131081 ICY131081 IMU131081 IWQ131081 JGM131081 JQI131081 KAE131081 KKA131081 KTW131081 LDS131081 LNO131081 LXK131081 MHG131081 MRC131081 NAY131081 NKU131081 NUQ131081 OEM131081 OOI131081 OYE131081 PIA131081 PRW131081 QBS131081 QLO131081 QVK131081 RFG131081 RPC131081 RYY131081 SIU131081 SSQ131081 TCM131081 TMI131081 TWE131081 UGA131081 UPW131081 UZS131081 VJO131081 VTK131081 WDG131081 WNC131081 WWY131081 AO196617 KM196617 UI196617 AEE196617 AOA196617 AXW196617 BHS196617 BRO196617 CBK196617 CLG196617 CVC196617 DEY196617 DOU196617 DYQ196617 EIM196617 ESI196617 FCE196617 FMA196617 FVW196617 GFS196617 GPO196617 GZK196617 HJG196617 HTC196617 ICY196617 IMU196617 IWQ196617 JGM196617 JQI196617 KAE196617 KKA196617 KTW196617 LDS196617 LNO196617 LXK196617 MHG196617 MRC196617 NAY196617 NKU196617 NUQ196617 OEM196617 OOI196617 OYE196617 PIA196617 PRW196617 QBS196617 QLO196617 QVK196617 RFG196617 RPC196617 RYY196617 SIU196617 SSQ196617 TCM196617 TMI196617 TWE196617 UGA196617 UPW196617 UZS196617 VJO196617 VTK196617 WDG196617 WNC196617 WWY196617 AO262153 KM262153 UI262153 AEE262153 AOA262153 AXW262153 BHS262153 BRO262153 CBK262153 CLG262153 CVC262153 DEY262153 DOU262153 DYQ262153 EIM262153 ESI262153 FCE262153 FMA262153 FVW262153 GFS262153 GPO262153 GZK262153 HJG262153 HTC262153 ICY262153 IMU262153 IWQ262153 JGM262153 JQI262153 KAE262153 KKA262153 KTW262153 LDS262153 LNO262153 LXK262153 MHG262153 MRC262153 NAY262153 NKU262153 NUQ262153 OEM262153 OOI262153 OYE262153 PIA262153 PRW262153 QBS262153 QLO262153 QVK262153 RFG262153 RPC262153 RYY262153 SIU262153 SSQ262153 TCM262153 TMI262153 TWE262153 UGA262153 UPW262153 UZS262153 VJO262153 VTK262153 WDG262153 WNC262153 WWY262153 AO327689 KM327689 UI327689 AEE327689 AOA327689 AXW327689 BHS327689 BRO327689 CBK327689 CLG327689 CVC327689 DEY327689 DOU327689 DYQ327689 EIM327689 ESI327689 FCE327689 FMA327689 FVW327689 GFS327689 GPO327689 GZK327689 HJG327689 HTC327689 ICY327689 IMU327689 IWQ327689 JGM327689 JQI327689 KAE327689 KKA327689 KTW327689 LDS327689 LNO327689 LXK327689 MHG327689 MRC327689 NAY327689 NKU327689 NUQ327689 OEM327689 OOI327689 OYE327689 PIA327689 PRW327689 QBS327689 QLO327689 QVK327689 RFG327689 RPC327689 RYY327689 SIU327689 SSQ327689 TCM327689 TMI327689 TWE327689 UGA327689 UPW327689 UZS327689 VJO327689 VTK327689 WDG327689 WNC327689 WWY327689 AO393225 KM393225 UI393225 AEE393225 AOA393225 AXW393225 BHS393225 BRO393225 CBK393225 CLG393225 CVC393225 DEY393225 DOU393225 DYQ393225 EIM393225 ESI393225 FCE393225 FMA393225 FVW393225 GFS393225 GPO393225 GZK393225 HJG393225 HTC393225 ICY393225 IMU393225 IWQ393225 JGM393225 JQI393225 KAE393225 KKA393225 KTW393225 LDS393225 LNO393225 LXK393225 MHG393225 MRC393225 NAY393225 NKU393225 NUQ393225 OEM393225 OOI393225 OYE393225 PIA393225 PRW393225 QBS393225 QLO393225 QVK393225 RFG393225 RPC393225 RYY393225 SIU393225 SSQ393225 TCM393225 TMI393225 TWE393225 UGA393225 UPW393225 UZS393225 VJO393225 VTK393225 WDG393225 WNC393225 WWY393225 AO458761 KM458761 UI458761 AEE458761 AOA458761 AXW458761 BHS458761 BRO458761 CBK458761 CLG458761 CVC458761 DEY458761 DOU458761 DYQ458761 EIM458761 ESI458761 FCE458761 FMA458761 FVW458761 GFS458761 GPO458761 GZK458761 HJG458761 HTC458761 ICY458761 IMU458761 IWQ458761 JGM458761 JQI458761 KAE458761 KKA458761 KTW458761 LDS458761 LNO458761 LXK458761 MHG458761 MRC458761 NAY458761 NKU458761 NUQ458761 OEM458761 OOI458761 OYE458761 PIA458761 PRW458761 QBS458761 QLO458761 QVK458761 RFG458761 RPC458761 RYY458761 SIU458761 SSQ458761 TCM458761 TMI458761 TWE458761 UGA458761 UPW458761 UZS458761 VJO458761 VTK458761 WDG458761 WNC458761 WWY458761 AO524297 KM524297 UI524297 AEE524297 AOA524297 AXW524297 BHS524297 BRO524297 CBK524297 CLG524297 CVC524297 DEY524297 DOU524297 DYQ524297 EIM524297 ESI524297 FCE524297 FMA524297 FVW524297 GFS524297 GPO524297 GZK524297 HJG524297 HTC524297 ICY524297 IMU524297 IWQ524297 JGM524297 JQI524297 KAE524297 KKA524297 KTW524297 LDS524297 LNO524297 LXK524297 MHG524297 MRC524297 NAY524297 NKU524297 NUQ524297 OEM524297 OOI524297 OYE524297 PIA524297 PRW524297 QBS524297 QLO524297 QVK524297 RFG524297 RPC524297 RYY524297 SIU524297 SSQ524297 TCM524297 TMI524297 TWE524297 UGA524297 UPW524297 UZS524297 VJO524297 VTK524297 WDG524297 WNC524297 WWY524297 AO589833 KM589833 UI589833 AEE589833 AOA589833 AXW589833 BHS589833 BRO589833 CBK589833 CLG589833 CVC589833 DEY589833 DOU589833 DYQ589833 EIM589833 ESI589833 FCE589833 FMA589833 FVW589833 GFS589833 GPO589833 GZK589833 HJG589833 HTC589833 ICY589833 IMU589833 IWQ589833 JGM589833 JQI589833 KAE589833 KKA589833 KTW589833 LDS589833 LNO589833 LXK589833 MHG589833 MRC589833 NAY589833 NKU589833 NUQ589833 OEM589833 OOI589833 OYE589833 PIA589833 PRW589833 QBS589833 QLO589833 QVK589833 RFG589833 RPC589833 RYY589833 SIU589833 SSQ589833 TCM589833 TMI589833 TWE589833 UGA589833 UPW589833 UZS589833 VJO589833 VTK589833 WDG589833 WNC589833 WWY589833 AO655369 KM655369 UI655369 AEE655369 AOA655369 AXW655369 BHS655369 BRO655369 CBK655369 CLG655369 CVC655369 DEY655369 DOU655369 DYQ655369 EIM655369 ESI655369 FCE655369 FMA655369 FVW655369 GFS655369 GPO655369 GZK655369 HJG655369 HTC655369 ICY655369 IMU655369 IWQ655369 JGM655369 JQI655369 KAE655369 KKA655369 KTW655369 LDS655369 LNO655369 LXK655369 MHG655369 MRC655369 NAY655369 NKU655369 NUQ655369 OEM655369 OOI655369 OYE655369 PIA655369 PRW655369 QBS655369 QLO655369 QVK655369 RFG655369 RPC655369 RYY655369 SIU655369 SSQ655369 TCM655369 TMI655369 TWE655369 UGA655369 UPW655369 UZS655369 VJO655369 VTK655369 WDG655369 WNC655369 WWY655369 AO720905 KM720905 UI720905 AEE720905 AOA720905 AXW720905 BHS720905 BRO720905 CBK720905 CLG720905 CVC720905 DEY720905 DOU720905 DYQ720905 EIM720905 ESI720905 FCE720905 FMA720905 FVW720905 GFS720905 GPO720905 GZK720905 HJG720905 HTC720905 ICY720905 IMU720905 IWQ720905 JGM720905 JQI720905 KAE720905 KKA720905 KTW720905 LDS720905 LNO720905 LXK720905 MHG720905 MRC720905 NAY720905 NKU720905 NUQ720905 OEM720905 OOI720905 OYE720905 PIA720905 PRW720905 QBS720905 QLO720905 QVK720905 RFG720905 RPC720905 RYY720905 SIU720905 SSQ720905 TCM720905 TMI720905 TWE720905 UGA720905 UPW720905 UZS720905 VJO720905 VTK720905 WDG720905 WNC720905 WWY720905 AO786441 KM786441 UI786441 AEE786441 AOA786441 AXW786441 BHS786441 BRO786441 CBK786441 CLG786441 CVC786441 DEY786441 DOU786441 DYQ786441 EIM786441 ESI786441 FCE786441 FMA786441 FVW786441 GFS786441 GPO786441 GZK786441 HJG786441 HTC786441 ICY786441 IMU786441 IWQ786441 JGM786441 JQI786441 KAE786441 KKA786441 KTW786441 LDS786441 LNO786441 LXK786441 MHG786441 MRC786441 NAY786441 NKU786441 NUQ786441 OEM786441 OOI786441 OYE786441 PIA786441 PRW786441 QBS786441 QLO786441 QVK786441 RFG786441 RPC786441 RYY786441 SIU786441 SSQ786441 TCM786441 TMI786441 TWE786441 UGA786441 UPW786441 UZS786441 VJO786441 VTK786441 WDG786441 WNC786441 WWY786441 AO851977 KM851977 UI851977 AEE851977 AOA851977 AXW851977 BHS851977 BRO851977 CBK851977 CLG851977 CVC851977 DEY851977 DOU851977 DYQ851977 EIM851977 ESI851977 FCE851977 FMA851977 FVW851977 GFS851977 GPO851977 GZK851977 HJG851977 HTC851977 ICY851977 IMU851977 IWQ851977 JGM851977 JQI851977 KAE851977 KKA851977 KTW851977 LDS851977 LNO851977 LXK851977 MHG851977 MRC851977 NAY851977 NKU851977 NUQ851977 OEM851977 OOI851977 OYE851977 PIA851977 PRW851977 QBS851977 QLO851977 QVK851977 RFG851977 RPC851977 RYY851977 SIU851977 SSQ851977 TCM851977 TMI851977 TWE851977 UGA851977 UPW851977 UZS851977 VJO851977 VTK851977 WDG851977 WNC851977 WWY851977 AO917513 KM917513 UI917513 AEE917513 AOA917513 AXW917513 BHS917513 BRO917513 CBK917513 CLG917513 CVC917513 DEY917513 DOU917513 DYQ917513 EIM917513 ESI917513 FCE917513 FMA917513 FVW917513 GFS917513 GPO917513 GZK917513 HJG917513 HTC917513 ICY917513 IMU917513 IWQ917513 JGM917513 JQI917513 KAE917513 KKA917513 KTW917513 LDS917513 LNO917513 LXK917513 MHG917513 MRC917513 NAY917513 NKU917513 NUQ917513 OEM917513 OOI917513 OYE917513 PIA917513 PRW917513 QBS917513 QLO917513 QVK917513 RFG917513 RPC917513 RYY917513 SIU917513 SSQ917513 TCM917513 TMI917513 TWE917513 UGA917513 UPW917513 UZS917513 VJO917513 VTK917513 WDG917513 WNC917513 WWY917513 AO983049 KM983049 UI983049 AEE983049 AOA983049 AXW983049 BHS983049 BRO983049 CBK983049 CLG983049 CVC983049 DEY983049 DOU983049 DYQ983049 EIM983049 ESI983049 FCE983049 FMA983049 FVW983049 GFS983049 GPO983049 GZK983049 HJG983049 HTC983049 ICY983049 IMU983049 IWQ983049 JGM983049 JQI983049 KAE983049 KKA983049 KTW983049 LDS983049 LNO983049 LXK983049 MHG983049 MRC983049 NAY983049 NKU983049 NUQ983049 OEM983049 OOI983049 OYE983049 PIA983049 PRW983049 QBS983049 QLO983049 QVK983049 RFG983049 RPC983049 RYY983049 SIU983049 SSQ983049 TCM983049 TMI983049 TWE983049 UGA983049 UPW983049 UZS983049 VJO983049 VTK983049 WDG983049 WNC983049"/>
    <dataValidation allowBlank="1" showInputMessage="1" showErrorMessage="1" promptTitle="Dichtigkeit" prompt="Neben Camloc-Kupplung und Düsenstöcken ist auch das Spritzrohr auf Haarrisse hin zu überprüfen. Das Gestänge muss in einwandfreiem Zustand sein." sqref="WWY983051 AO65547 KM65547 UI65547 AEE65547 AOA65547 AXW65547 BHS65547 BRO65547 CBK65547 CLG65547 CVC65547 DEY65547 DOU65547 DYQ65547 EIM65547 ESI65547 FCE65547 FMA65547 FVW65547 GFS65547 GPO65547 GZK65547 HJG65547 HTC65547 ICY65547 IMU65547 IWQ65547 JGM65547 JQI65547 KAE65547 KKA65547 KTW65547 LDS65547 LNO65547 LXK65547 MHG65547 MRC65547 NAY65547 NKU65547 NUQ65547 OEM65547 OOI65547 OYE65547 PIA65547 PRW65547 QBS65547 QLO65547 QVK65547 RFG65547 RPC65547 RYY65547 SIU65547 SSQ65547 TCM65547 TMI65547 TWE65547 UGA65547 UPW65547 UZS65547 VJO65547 VTK65547 WDG65547 WNC65547 WWY65547 AO131083 KM131083 UI131083 AEE131083 AOA131083 AXW131083 BHS131083 BRO131083 CBK131083 CLG131083 CVC131083 DEY131083 DOU131083 DYQ131083 EIM131083 ESI131083 FCE131083 FMA131083 FVW131083 GFS131083 GPO131083 GZK131083 HJG131083 HTC131083 ICY131083 IMU131083 IWQ131083 JGM131083 JQI131083 KAE131083 KKA131083 KTW131083 LDS131083 LNO131083 LXK131083 MHG131083 MRC131083 NAY131083 NKU131083 NUQ131083 OEM131083 OOI131083 OYE131083 PIA131083 PRW131083 QBS131083 QLO131083 QVK131083 RFG131083 RPC131083 RYY131083 SIU131083 SSQ131083 TCM131083 TMI131083 TWE131083 UGA131083 UPW131083 UZS131083 VJO131083 VTK131083 WDG131083 WNC131083 WWY131083 AO196619 KM196619 UI196619 AEE196619 AOA196619 AXW196619 BHS196619 BRO196619 CBK196619 CLG196619 CVC196619 DEY196619 DOU196619 DYQ196619 EIM196619 ESI196619 FCE196619 FMA196619 FVW196619 GFS196619 GPO196619 GZK196619 HJG196619 HTC196619 ICY196619 IMU196619 IWQ196619 JGM196619 JQI196619 KAE196619 KKA196619 KTW196619 LDS196619 LNO196619 LXK196619 MHG196619 MRC196619 NAY196619 NKU196619 NUQ196619 OEM196619 OOI196619 OYE196619 PIA196619 PRW196619 QBS196619 QLO196619 QVK196619 RFG196619 RPC196619 RYY196619 SIU196619 SSQ196619 TCM196619 TMI196619 TWE196619 UGA196619 UPW196619 UZS196619 VJO196619 VTK196619 WDG196619 WNC196619 WWY196619 AO262155 KM262155 UI262155 AEE262155 AOA262155 AXW262155 BHS262155 BRO262155 CBK262155 CLG262155 CVC262155 DEY262155 DOU262155 DYQ262155 EIM262155 ESI262155 FCE262155 FMA262155 FVW262155 GFS262155 GPO262155 GZK262155 HJG262155 HTC262155 ICY262155 IMU262155 IWQ262155 JGM262155 JQI262155 KAE262155 KKA262155 KTW262155 LDS262155 LNO262155 LXK262155 MHG262155 MRC262155 NAY262155 NKU262155 NUQ262155 OEM262155 OOI262155 OYE262155 PIA262155 PRW262155 QBS262155 QLO262155 QVK262155 RFG262155 RPC262155 RYY262155 SIU262155 SSQ262155 TCM262155 TMI262155 TWE262155 UGA262155 UPW262155 UZS262155 VJO262155 VTK262155 WDG262155 WNC262155 WWY262155 AO327691 KM327691 UI327691 AEE327691 AOA327691 AXW327691 BHS327691 BRO327691 CBK327691 CLG327691 CVC327691 DEY327691 DOU327691 DYQ327691 EIM327691 ESI327691 FCE327691 FMA327691 FVW327691 GFS327691 GPO327691 GZK327691 HJG327691 HTC327691 ICY327691 IMU327691 IWQ327691 JGM327691 JQI327691 KAE327691 KKA327691 KTW327691 LDS327691 LNO327691 LXK327691 MHG327691 MRC327691 NAY327691 NKU327691 NUQ327691 OEM327691 OOI327691 OYE327691 PIA327691 PRW327691 QBS327691 QLO327691 QVK327691 RFG327691 RPC327691 RYY327691 SIU327691 SSQ327691 TCM327691 TMI327691 TWE327691 UGA327691 UPW327691 UZS327691 VJO327691 VTK327691 WDG327691 WNC327691 WWY327691 AO393227 KM393227 UI393227 AEE393227 AOA393227 AXW393227 BHS393227 BRO393227 CBK393227 CLG393227 CVC393227 DEY393227 DOU393227 DYQ393227 EIM393227 ESI393227 FCE393227 FMA393227 FVW393227 GFS393227 GPO393227 GZK393227 HJG393227 HTC393227 ICY393227 IMU393227 IWQ393227 JGM393227 JQI393227 KAE393227 KKA393227 KTW393227 LDS393227 LNO393227 LXK393227 MHG393227 MRC393227 NAY393227 NKU393227 NUQ393227 OEM393227 OOI393227 OYE393227 PIA393227 PRW393227 QBS393227 QLO393227 QVK393227 RFG393227 RPC393227 RYY393227 SIU393227 SSQ393227 TCM393227 TMI393227 TWE393227 UGA393227 UPW393227 UZS393227 VJO393227 VTK393227 WDG393227 WNC393227 WWY393227 AO458763 KM458763 UI458763 AEE458763 AOA458763 AXW458763 BHS458763 BRO458763 CBK458763 CLG458763 CVC458763 DEY458763 DOU458763 DYQ458763 EIM458763 ESI458763 FCE458763 FMA458763 FVW458763 GFS458763 GPO458763 GZK458763 HJG458763 HTC458763 ICY458763 IMU458763 IWQ458763 JGM458763 JQI458763 KAE458763 KKA458763 KTW458763 LDS458763 LNO458763 LXK458763 MHG458763 MRC458763 NAY458763 NKU458763 NUQ458763 OEM458763 OOI458763 OYE458763 PIA458763 PRW458763 QBS458763 QLO458763 QVK458763 RFG458763 RPC458763 RYY458763 SIU458763 SSQ458763 TCM458763 TMI458763 TWE458763 UGA458763 UPW458763 UZS458763 VJO458763 VTK458763 WDG458763 WNC458763 WWY458763 AO524299 KM524299 UI524299 AEE524299 AOA524299 AXW524299 BHS524299 BRO524299 CBK524299 CLG524299 CVC524299 DEY524299 DOU524299 DYQ524299 EIM524299 ESI524299 FCE524299 FMA524299 FVW524299 GFS524299 GPO524299 GZK524299 HJG524299 HTC524299 ICY524299 IMU524299 IWQ524299 JGM524299 JQI524299 KAE524299 KKA524299 KTW524299 LDS524299 LNO524299 LXK524299 MHG524299 MRC524299 NAY524299 NKU524299 NUQ524299 OEM524299 OOI524299 OYE524299 PIA524299 PRW524299 QBS524299 QLO524299 QVK524299 RFG524299 RPC524299 RYY524299 SIU524299 SSQ524299 TCM524299 TMI524299 TWE524299 UGA524299 UPW524299 UZS524299 VJO524299 VTK524299 WDG524299 WNC524299 WWY524299 AO589835 KM589835 UI589835 AEE589835 AOA589835 AXW589835 BHS589835 BRO589835 CBK589835 CLG589835 CVC589835 DEY589835 DOU589835 DYQ589835 EIM589835 ESI589835 FCE589835 FMA589835 FVW589835 GFS589835 GPO589835 GZK589835 HJG589835 HTC589835 ICY589835 IMU589835 IWQ589835 JGM589835 JQI589835 KAE589835 KKA589835 KTW589835 LDS589835 LNO589835 LXK589835 MHG589835 MRC589835 NAY589835 NKU589835 NUQ589835 OEM589835 OOI589835 OYE589835 PIA589835 PRW589835 QBS589835 QLO589835 QVK589835 RFG589835 RPC589835 RYY589835 SIU589835 SSQ589835 TCM589835 TMI589835 TWE589835 UGA589835 UPW589835 UZS589835 VJO589835 VTK589835 WDG589835 WNC589835 WWY589835 AO655371 KM655371 UI655371 AEE655371 AOA655371 AXW655371 BHS655371 BRO655371 CBK655371 CLG655371 CVC655371 DEY655371 DOU655371 DYQ655371 EIM655371 ESI655371 FCE655371 FMA655371 FVW655371 GFS655371 GPO655371 GZK655371 HJG655371 HTC655371 ICY655371 IMU655371 IWQ655371 JGM655371 JQI655371 KAE655371 KKA655371 KTW655371 LDS655371 LNO655371 LXK655371 MHG655371 MRC655371 NAY655371 NKU655371 NUQ655371 OEM655371 OOI655371 OYE655371 PIA655371 PRW655371 QBS655371 QLO655371 QVK655371 RFG655371 RPC655371 RYY655371 SIU655371 SSQ655371 TCM655371 TMI655371 TWE655371 UGA655371 UPW655371 UZS655371 VJO655371 VTK655371 WDG655371 WNC655371 WWY655371 AO720907 KM720907 UI720907 AEE720907 AOA720907 AXW720907 BHS720907 BRO720907 CBK720907 CLG720907 CVC720907 DEY720907 DOU720907 DYQ720907 EIM720907 ESI720907 FCE720907 FMA720907 FVW720907 GFS720907 GPO720907 GZK720907 HJG720907 HTC720907 ICY720907 IMU720907 IWQ720907 JGM720907 JQI720907 KAE720907 KKA720907 KTW720907 LDS720907 LNO720907 LXK720907 MHG720907 MRC720907 NAY720907 NKU720907 NUQ720907 OEM720907 OOI720907 OYE720907 PIA720907 PRW720907 QBS720907 QLO720907 QVK720907 RFG720907 RPC720907 RYY720907 SIU720907 SSQ720907 TCM720907 TMI720907 TWE720907 UGA720907 UPW720907 UZS720907 VJO720907 VTK720907 WDG720907 WNC720907 WWY720907 AO786443 KM786443 UI786443 AEE786443 AOA786443 AXW786443 BHS786443 BRO786443 CBK786443 CLG786443 CVC786443 DEY786443 DOU786443 DYQ786443 EIM786443 ESI786443 FCE786443 FMA786443 FVW786443 GFS786443 GPO786443 GZK786443 HJG786443 HTC786443 ICY786443 IMU786443 IWQ786443 JGM786443 JQI786443 KAE786443 KKA786443 KTW786443 LDS786443 LNO786443 LXK786443 MHG786443 MRC786443 NAY786443 NKU786443 NUQ786443 OEM786443 OOI786443 OYE786443 PIA786443 PRW786443 QBS786443 QLO786443 QVK786443 RFG786443 RPC786443 RYY786443 SIU786443 SSQ786443 TCM786443 TMI786443 TWE786443 UGA786443 UPW786443 UZS786443 VJO786443 VTK786443 WDG786443 WNC786443 WWY786443 AO851979 KM851979 UI851979 AEE851979 AOA851979 AXW851979 BHS851979 BRO851979 CBK851979 CLG851979 CVC851979 DEY851979 DOU851979 DYQ851979 EIM851979 ESI851979 FCE851979 FMA851979 FVW851979 GFS851979 GPO851979 GZK851979 HJG851979 HTC851979 ICY851979 IMU851979 IWQ851979 JGM851979 JQI851979 KAE851979 KKA851979 KTW851979 LDS851979 LNO851979 LXK851979 MHG851979 MRC851979 NAY851979 NKU851979 NUQ851979 OEM851979 OOI851979 OYE851979 PIA851979 PRW851979 QBS851979 QLO851979 QVK851979 RFG851979 RPC851979 RYY851979 SIU851979 SSQ851979 TCM851979 TMI851979 TWE851979 UGA851979 UPW851979 UZS851979 VJO851979 VTK851979 WDG851979 WNC851979 WWY851979 AO917515 KM917515 UI917515 AEE917515 AOA917515 AXW917515 BHS917515 BRO917515 CBK917515 CLG917515 CVC917515 DEY917515 DOU917515 DYQ917515 EIM917515 ESI917515 FCE917515 FMA917515 FVW917515 GFS917515 GPO917515 GZK917515 HJG917515 HTC917515 ICY917515 IMU917515 IWQ917515 JGM917515 JQI917515 KAE917515 KKA917515 KTW917515 LDS917515 LNO917515 LXK917515 MHG917515 MRC917515 NAY917515 NKU917515 NUQ917515 OEM917515 OOI917515 OYE917515 PIA917515 PRW917515 QBS917515 QLO917515 QVK917515 RFG917515 RPC917515 RYY917515 SIU917515 SSQ917515 TCM917515 TMI917515 TWE917515 UGA917515 UPW917515 UZS917515 VJO917515 VTK917515 WDG917515 WNC917515 WWY917515 AO983051 KM983051 UI983051 AEE983051 AOA983051 AXW983051 BHS983051 BRO983051 CBK983051 CLG983051 CVC983051 DEY983051 DOU983051 DYQ983051 EIM983051 ESI983051 FCE983051 FMA983051 FVW983051 GFS983051 GPO983051 GZK983051 HJG983051 HTC983051 ICY983051 IMU983051 IWQ983051 JGM983051 JQI983051 KAE983051 KKA983051 KTW983051 LDS983051 LNO983051 LXK983051 MHG983051 MRC983051 NAY983051 NKU983051 NUQ983051 OEM983051 OOI983051 OYE983051 PIA983051 PRW983051 QBS983051 QLO983051 QVK983051 RFG983051 RPC983051 RYY983051 SIU983051 SSQ983051 TCM983051 TMI983051 TWE983051 UGA983051 UPW983051 UZS983051 VJO983051 VTK983051 WDG983051 WNC983051"/>
    <dataValidation allowBlank="1" showInputMessage="1" showErrorMessage="1" promptTitle="Stabilität" prompt="Das Gestänge muss in allen Richtungen stabil sein. Es müssen mindestens 2 Klemmschellen am Gestänge angebracht sein." sqref="WWY983055 KM29 UI29 AEE29 AOA29 AXW29 BHS29 BRO29 CBK29 CLG29 CVC29 DEY29 DOU29 DYQ29 EIM29 ESI29 FCE29 FMA29 FVW29 GFS29 GPO29 GZK29 HJG29 HTC29 ICY29 IMU29 IWQ29 JGM29 JQI29 KAE29 KKA29 KTW29 LDS29 LNO29 LXK29 MHG29 MRC29 NAY29 NKU29 NUQ29 OEM29 OOI29 OYE29 PIA29 PRW29 QBS29 QLO29 QVK29 RFG29 RPC29 RYY29 SIU29 SSQ29 TCM29 TMI29 TWE29 UGA29 UPW29 UZS29 VJO29 VTK29 WDG29 WNC29 WWY29 AO65551 KM65551 UI65551 AEE65551 AOA65551 AXW65551 BHS65551 BRO65551 CBK65551 CLG65551 CVC65551 DEY65551 DOU65551 DYQ65551 EIM65551 ESI65551 FCE65551 FMA65551 FVW65551 GFS65551 GPO65551 GZK65551 HJG65551 HTC65551 ICY65551 IMU65551 IWQ65551 JGM65551 JQI65551 KAE65551 KKA65551 KTW65551 LDS65551 LNO65551 LXK65551 MHG65551 MRC65551 NAY65551 NKU65551 NUQ65551 OEM65551 OOI65551 OYE65551 PIA65551 PRW65551 QBS65551 QLO65551 QVK65551 RFG65551 RPC65551 RYY65551 SIU65551 SSQ65551 TCM65551 TMI65551 TWE65551 UGA65551 UPW65551 UZS65551 VJO65551 VTK65551 WDG65551 WNC65551 WWY65551 AO131087 KM131087 UI131087 AEE131087 AOA131087 AXW131087 BHS131087 BRO131087 CBK131087 CLG131087 CVC131087 DEY131087 DOU131087 DYQ131087 EIM131087 ESI131087 FCE131087 FMA131087 FVW131087 GFS131087 GPO131087 GZK131087 HJG131087 HTC131087 ICY131087 IMU131087 IWQ131087 JGM131087 JQI131087 KAE131087 KKA131087 KTW131087 LDS131087 LNO131087 LXK131087 MHG131087 MRC131087 NAY131087 NKU131087 NUQ131087 OEM131087 OOI131087 OYE131087 PIA131087 PRW131087 QBS131087 QLO131087 QVK131087 RFG131087 RPC131087 RYY131087 SIU131087 SSQ131087 TCM131087 TMI131087 TWE131087 UGA131087 UPW131087 UZS131087 VJO131087 VTK131087 WDG131087 WNC131087 WWY131087 AO196623 KM196623 UI196623 AEE196623 AOA196623 AXW196623 BHS196623 BRO196623 CBK196623 CLG196623 CVC196623 DEY196623 DOU196623 DYQ196623 EIM196623 ESI196623 FCE196623 FMA196623 FVW196623 GFS196623 GPO196623 GZK196623 HJG196623 HTC196623 ICY196623 IMU196623 IWQ196623 JGM196623 JQI196623 KAE196623 KKA196623 KTW196623 LDS196623 LNO196623 LXK196623 MHG196623 MRC196623 NAY196623 NKU196623 NUQ196623 OEM196623 OOI196623 OYE196623 PIA196623 PRW196623 QBS196623 QLO196623 QVK196623 RFG196623 RPC196623 RYY196623 SIU196623 SSQ196623 TCM196623 TMI196623 TWE196623 UGA196623 UPW196623 UZS196623 VJO196623 VTK196623 WDG196623 WNC196623 WWY196623 AO262159 KM262159 UI262159 AEE262159 AOA262159 AXW262159 BHS262159 BRO262159 CBK262159 CLG262159 CVC262159 DEY262159 DOU262159 DYQ262159 EIM262159 ESI262159 FCE262159 FMA262159 FVW262159 GFS262159 GPO262159 GZK262159 HJG262159 HTC262159 ICY262159 IMU262159 IWQ262159 JGM262159 JQI262159 KAE262159 KKA262159 KTW262159 LDS262159 LNO262159 LXK262159 MHG262159 MRC262159 NAY262159 NKU262159 NUQ262159 OEM262159 OOI262159 OYE262159 PIA262159 PRW262159 QBS262159 QLO262159 QVK262159 RFG262159 RPC262159 RYY262159 SIU262159 SSQ262159 TCM262159 TMI262159 TWE262159 UGA262159 UPW262159 UZS262159 VJO262159 VTK262159 WDG262159 WNC262159 WWY262159 AO327695 KM327695 UI327695 AEE327695 AOA327695 AXW327695 BHS327695 BRO327695 CBK327695 CLG327695 CVC327695 DEY327695 DOU327695 DYQ327695 EIM327695 ESI327695 FCE327695 FMA327695 FVW327695 GFS327695 GPO327695 GZK327695 HJG327695 HTC327695 ICY327695 IMU327695 IWQ327695 JGM327695 JQI327695 KAE327695 KKA327695 KTW327695 LDS327695 LNO327695 LXK327695 MHG327695 MRC327695 NAY327695 NKU327695 NUQ327695 OEM327695 OOI327695 OYE327695 PIA327695 PRW327695 QBS327695 QLO327695 QVK327695 RFG327695 RPC327695 RYY327695 SIU327695 SSQ327695 TCM327695 TMI327695 TWE327695 UGA327695 UPW327695 UZS327695 VJO327695 VTK327695 WDG327695 WNC327695 WWY327695 AO393231 KM393231 UI393231 AEE393231 AOA393231 AXW393231 BHS393231 BRO393231 CBK393231 CLG393231 CVC393231 DEY393231 DOU393231 DYQ393231 EIM393231 ESI393231 FCE393231 FMA393231 FVW393231 GFS393231 GPO393231 GZK393231 HJG393231 HTC393231 ICY393231 IMU393231 IWQ393231 JGM393231 JQI393231 KAE393231 KKA393231 KTW393231 LDS393231 LNO393231 LXK393231 MHG393231 MRC393231 NAY393231 NKU393231 NUQ393231 OEM393231 OOI393231 OYE393231 PIA393231 PRW393231 QBS393231 QLO393231 QVK393231 RFG393231 RPC393231 RYY393231 SIU393231 SSQ393231 TCM393231 TMI393231 TWE393231 UGA393231 UPW393231 UZS393231 VJO393231 VTK393231 WDG393231 WNC393231 WWY393231 AO458767 KM458767 UI458767 AEE458767 AOA458767 AXW458767 BHS458767 BRO458767 CBK458767 CLG458767 CVC458767 DEY458767 DOU458767 DYQ458767 EIM458767 ESI458767 FCE458767 FMA458767 FVW458767 GFS458767 GPO458767 GZK458767 HJG458767 HTC458767 ICY458767 IMU458767 IWQ458767 JGM458767 JQI458767 KAE458767 KKA458767 KTW458767 LDS458767 LNO458767 LXK458767 MHG458767 MRC458767 NAY458767 NKU458767 NUQ458767 OEM458767 OOI458767 OYE458767 PIA458767 PRW458767 QBS458767 QLO458767 QVK458767 RFG458767 RPC458767 RYY458767 SIU458767 SSQ458767 TCM458767 TMI458767 TWE458767 UGA458767 UPW458767 UZS458767 VJO458767 VTK458767 WDG458767 WNC458767 WWY458767 AO524303 KM524303 UI524303 AEE524303 AOA524303 AXW524303 BHS524303 BRO524303 CBK524303 CLG524303 CVC524303 DEY524303 DOU524303 DYQ524303 EIM524303 ESI524303 FCE524303 FMA524303 FVW524303 GFS524303 GPO524303 GZK524303 HJG524303 HTC524303 ICY524303 IMU524303 IWQ524303 JGM524303 JQI524303 KAE524303 KKA524303 KTW524303 LDS524303 LNO524303 LXK524303 MHG524303 MRC524303 NAY524303 NKU524303 NUQ524303 OEM524303 OOI524303 OYE524303 PIA524303 PRW524303 QBS524303 QLO524303 QVK524303 RFG524303 RPC524303 RYY524303 SIU524303 SSQ524303 TCM524303 TMI524303 TWE524303 UGA524303 UPW524303 UZS524303 VJO524303 VTK524303 WDG524303 WNC524303 WWY524303 AO589839 KM589839 UI589839 AEE589839 AOA589839 AXW589839 BHS589839 BRO589839 CBK589839 CLG589839 CVC589839 DEY589839 DOU589839 DYQ589839 EIM589839 ESI589839 FCE589839 FMA589839 FVW589839 GFS589839 GPO589839 GZK589839 HJG589839 HTC589839 ICY589839 IMU589839 IWQ589839 JGM589839 JQI589839 KAE589839 KKA589839 KTW589839 LDS589839 LNO589839 LXK589839 MHG589839 MRC589839 NAY589839 NKU589839 NUQ589839 OEM589839 OOI589839 OYE589839 PIA589839 PRW589839 QBS589839 QLO589839 QVK589839 RFG589839 RPC589839 RYY589839 SIU589839 SSQ589839 TCM589839 TMI589839 TWE589839 UGA589839 UPW589839 UZS589839 VJO589839 VTK589839 WDG589839 WNC589839 WWY589839 AO655375 KM655375 UI655375 AEE655375 AOA655375 AXW655375 BHS655375 BRO655375 CBK655375 CLG655375 CVC655375 DEY655375 DOU655375 DYQ655375 EIM655375 ESI655375 FCE655375 FMA655375 FVW655375 GFS655375 GPO655375 GZK655375 HJG655375 HTC655375 ICY655375 IMU655375 IWQ655375 JGM655375 JQI655375 KAE655375 KKA655375 KTW655375 LDS655375 LNO655375 LXK655375 MHG655375 MRC655375 NAY655375 NKU655375 NUQ655375 OEM655375 OOI655375 OYE655375 PIA655375 PRW655375 QBS655375 QLO655375 QVK655375 RFG655375 RPC655375 RYY655375 SIU655375 SSQ655375 TCM655375 TMI655375 TWE655375 UGA655375 UPW655375 UZS655375 VJO655375 VTK655375 WDG655375 WNC655375 WWY655375 AO720911 KM720911 UI720911 AEE720911 AOA720911 AXW720911 BHS720911 BRO720911 CBK720911 CLG720911 CVC720911 DEY720911 DOU720911 DYQ720911 EIM720911 ESI720911 FCE720911 FMA720911 FVW720911 GFS720911 GPO720911 GZK720911 HJG720911 HTC720911 ICY720911 IMU720911 IWQ720911 JGM720911 JQI720911 KAE720911 KKA720911 KTW720911 LDS720911 LNO720911 LXK720911 MHG720911 MRC720911 NAY720911 NKU720911 NUQ720911 OEM720911 OOI720911 OYE720911 PIA720911 PRW720911 QBS720911 QLO720911 QVK720911 RFG720911 RPC720911 RYY720911 SIU720911 SSQ720911 TCM720911 TMI720911 TWE720911 UGA720911 UPW720911 UZS720911 VJO720911 VTK720911 WDG720911 WNC720911 WWY720911 AO786447 KM786447 UI786447 AEE786447 AOA786447 AXW786447 BHS786447 BRO786447 CBK786447 CLG786447 CVC786447 DEY786447 DOU786447 DYQ786447 EIM786447 ESI786447 FCE786447 FMA786447 FVW786447 GFS786447 GPO786447 GZK786447 HJG786447 HTC786447 ICY786447 IMU786447 IWQ786447 JGM786447 JQI786447 KAE786447 KKA786447 KTW786447 LDS786447 LNO786447 LXK786447 MHG786447 MRC786447 NAY786447 NKU786447 NUQ786447 OEM786447 OOI786447 OYE786447 PIA786447 PRW786447 QBS786447 QLO786447 QVK786447 RFG786447 RPC786447 RYY786447 SIU786447 SSQ786447 TCM786447 TMI786447 TWE786447 UGA786447 UPW786447 UZS786447 VJO786447 VTK786447 WDG786447 WNC786447 WWY786447 AO851983 KM851983 UI851983 AEE851983 AOA851983 AXW851983 BHS851983 BRO851983 CBK851983 CLG851983 CVC851983 DEY851983 DOU851983 DYQ851983 EIM851983 ESI851983 FCE851983 FMA851983 FVW851983 GFS851983 GPO851983 GZK851983 HJG851983 HTC851983 ICY851983 IMU851983 IWQ851983 JGM851983 JQI851983 KAE851983 KKA851983 KTW851983 LDS851983 LNO851983 LXK851983 MHG851983 MRC851983 NAY851983 NKU851983 NUQ851983 OEM851983 OOI851983 OYE851983 PIA851983 PRW851983 QBS851983 QLO851983 QVK851983 RFG851983 RPC851983 RYY851983 SIU851983 SSQ851983 TCM851983 TMI851983 TWE851983 UGA851983 UPW851983 UZS851983 VJO851983 VTK851983 WDG851983 WNC851983 WWY851983 AO917519 KM917519 UI917519 AEE917519 AOA917519 AXW917519 BHS917519 BRO917519 CBK917519 CLG917519 CVC917519 DEY917519 DOU917519 DYQ917519 EIM917519 ESI917519 FCE917519 FMA917519 FVW917519 GFS917519 GPO917519 GZK917519 HJG917519 HTC917519 ICY917519 IMU917519 IWQ917519 JGM917519 JQI917519 KAE917519 KKA917519 KTW917519 LDS917519 LNO917519 LXK917519 MHG917519 MRC917519 NAY917519 NKU917519 NUQ917519 OEM917519 OOI917519 OYE917519 PIA917519 PRW917519 QBS917519 QLO917519 QVK917519 RFG917519 RPC917519 RYY917519 SIU917519 SSQ917519 TCM917519 TMI917519 TWE917519 UGA917519 UPW917519 UZS917519 VJO917519 VTK917519 WDG917519 WNC917519 WWY917519 AO983055 KM983055 UI983055 AEE983055 AOA983055 AXW983055 BHS983055 BRO983055 CBK983055 CLG983055 CVC983055 DEY983055 DOU983055 DYQ983055 EIM983055 ESI983055 FCE983055 FMA983055 FVW983055 GFS983055 GPO983055 GZK983055 HJG983055 HTC983055 ICY983055 IMU983055 IWQ983055 JGM983055 JQI983055 KAE983055 KKA983055 KTW983055 LDS983055 LNO983055 LXK983055 MHG983055 MRC983055 NAY983055 NKU983055 NUQ983055 OEM983055 OOI983055 OYE983055 PIA983055 PRW983055 QBS983055 QLO983055 QVK983055 RFG983055 RPC983055 RYY983055 SIU983055 SSQ983055 TCM983055 TMI983055 TWE983055 UGA983055 UPW983055 UZS983055 VJO983055 VTK983055 WDG983055 WNC983055"/>
    <dataValidation allowBlank="1" showInputMessage="1" showErrorMessage="1" promptTitle="Höhenverstellung" prompt="Die Höhenvestelleinrichtung muss einwandfrei funktionieren. Die Verschraubungen der Höhenverstelleinrichtung müssen leichtgängig sein." sqref="WWY983056 KM30 UI30 AEE30 AOA30 AXW30 BHS30 BRO30 CBK30 CLG30 CVC30 DEY30 DOU30 DYQ30 EIM30 ESI30 FCE30 FMA30 FVW30 GFS30 GPO30 GZK30 HJG30 HTC30 ICY30 IMU30 IWQ30 JGM30 JQI30 KAE30 KKA30 KTW30 LDS30 LNO30 LXK30 MHG30 MRC30 NAY30 NKU30 NUQ30 OEM30 OOI30 OYE30 PIA30 PRW30 QBS30 QLO30 QVK30 RFG30 RPC30 RYY30 SIU30 SSQ30 TCM30 TMI30 TWE30 UGA30 UPW30 UZS30 VJO30 VTK30 WDG30 WNC30 WWY30 AO65552 KM65552 UI65552 AEE65552 AOA65552 AXW65552 BHS65552 BRO65552 CBK65552 CLG65552 CVC65552 DEY65552 DOU65552 DYQ65552 EIM65552 ESI65552 FCE65552 FMA65552 FVW65552 GFS65552 GPO65552 GZK65552 HJG65552 HTC65552 ICY65552 IMU65552 IWQ65552 JGM65552 JQI65552 KAE65552 KKA65552 KTW65552 LDS65552 LNO65552 LXK65552 MHG65552 MRC65552 NAY65552 NKU65552 NUQ65552 OEM65552 OOI65552 OYE65552 PIA65552 PRW65552 QBS65552 QLO65552 QVK65552 RFG65552 RPC65552 RYY65552 SIU65552 SSQ65552 TCM65552 TMI65552 TWE65552 UGA65552 UPW65552 UZS65552 VJO65552 VTK65552 WDG65552 WNC65552 WWY65552 AO131088 KM131088 UI131088 AEE131088 AOA131088 AXW131088 BHS131088 BRO131088 CBK131088 CLG131088 CVC131088 DEY131088 DOU131088 DYQ131088 EIM131088 ESI131088 FCE131088 FMA131088 FVW131088 GFS131088 GPO131088 GZK131088 HJG131088 HTC131088 ICY131088 IMU131088 IWQ131088 JGM131088 JQI131088 KAE131088 KKA131088 KTW131088 LDS131088 LNO131088 LXK131088 MHG131088 MRC131088 NAY131088 NKU131088 NUQ131088 OEM131088 OOI131088 OYE131088 PIA131088 PRW131088 QBS131088 QLO131088 QVK131088 RFG131088 RPC131088 RYY131088 SIU131088 SSQ131088 TCM131088 TMI131088 TWE131088 UGA131088 UPW131088 UZS131088 VJO131088 VTK131088 WDG131088 WNC131088 WWY131088 AO196624 KM196624 UI196624 AEE196624 AOA196624 AXW196624 BHS196624 BRO196624 CBK196624 CLG196624 CVC196624 DEY196624 DOU196624 DYQ196624 EIM196624 ESI196624 FCE196624 FMA196624 FVW196624 GFS196624 GPO196624 GZK196624 HJG196624 HTC196624 ICY196624 IMU196624 IWQ196624 JGM196624 JQI196624 KAE196624 KKA196624 KTW196624 LDS196624 LNO196624 LXK196624 MHG196624 MRC196624 NAY196624 NKU196624 NUQ196624 OEM196624 OOI196624 OYE196624 PIA196624 PRW196624 QBS196624 QLO196624 QVK196624 RFG196624 RPC196624 RYY196624 SIU196624 SSQ196624 TCM196624 TMI196624 TWE196624 UGA196624 UPW196624 UZS196624 VJO196624 VTK196624 WDG196624 WNC196624 WWY196624 AO262160 KM262160 UI262160 AEE262160 AOA262160 AXW262160 BHS262160 BRO262160 CBK262160 CLG262160 CVC262160 DEY262160 DOU262160 DYQ262160 EIM262160 ESI262160 FCE262160 FMA262160 FVW262160 GFS262160 GPO262160 GZK262160 HJG262160 HTC262160 ICY262160 IMU262160 IWQ262160 JGM262160 JQI262160 KAE262160 KKA262160 KTW262160 LDS262160 LNO262160 LXK262160 MHG262160 MRC262160 NAY262160 NKU262160 NUQ262160 OEM262160 OOI262160 OYE262160 PIA262160 PRW262160 QBS262160 QLO262160 QVK262160 RFG262160 RPC262160 RYY262160 SIU262160 SSQ262160 TCM262160 TMI262160 TWE262160 UGA262160 UPW262160 UZS262160 VJO262160 VTK262160 WDG262160 WNC262160 WWY262160 AO327696 KM327696 UI327696 AEE327696 AOA327696 AXW327696 BHS327696 BRO327696 CBK327696 CLG327696 CVC327696 DEY327696 DOU327696 DYQ327696 EIM327696 ESI327696 FCE327696 FMA327696 FVW327696 GFS327696 GPO327696 GZK327696 HJG327696 HTC327696 ICY327696 IMU327696 IWQ327696 JGM327696 JQI327696 KAE327696 KKA327696 KTW327696 LDS327696 LNO327696 LXK327696 MHG327696 MRC327696 NAY327696 NKU327696 NUQ327696 OEM327696 OOI327696 OYE327696 PIA327696 PRW327696 QBS327696 QLO327696 QVK327696 RFG327696 RPC327696 RYY327696 SIU327696 SSQ327696 TCM327696 TMI327696 TWE327696 UGA327696 UPW327696 UZS327696 VJO327696 VTK327696 WDG327696 WNC327696 WWY327696 AO393232 KM393232 UI393232 AEE393232 AOA393232 AXW393232 BHS393232 BRO393232 CBK393232 CLG393232 CVC393232 DEY393232 DOU393232 DYQ393232 EIM393232 ESI393232 FCE393232 FMA393232 FVW393232 GFS393232 GPO393232 GZK393232 HJG393232 HTC393232 ICY393232 IMU393232 IWQ393232 JGM393232 JQI393232 KAE393232 KKA393232 KTW393232 LDS393232 LNO393232 LXK393232 MHG393232 MRC393232 NAY393232 NKU393232 NUQ393232 OEM393232 OOI393232 OYE393232 PIA393232 PRW393232 QBS393232 QLO393232 QVK393232 RFG393232 RPC393232 RYY393232 SIU393232 SSQ393232 TCM393232 TMI393232 TWE393232 UGA393232 UPW393232 UZS393232 VJO393232 VTK393232 WDG393232 WNC393232 WWY393232 AO458768 KM458768 UI458768 AEE458768 AOA458768 AXW458768 BHS458768 BRO458768 CBK458768 CLG458768 CVC458768 DEY458768 DOU458768 DYQ458768 EIM458768 ESI458768 FCE458768 FMA458768 FVW458768 GFS458768 GPO458768 GZK458768 HJG458768 HTC458768 ICY458768 IMU458768 IWQ458768 JGM458768 JQI458768 KAE458768 KKA458768 KTW458768 LDS458768 LNO458768 LXK458768 MHG458768 MRC458768 NAY458768 NKU458768 NUQ458768 OEM458768 OOI458768 OYE458768 PIA458768 PRW458768 QBS458768 QLO458768 QVK458768 RFG458768 RPC458768 RYY458768 SIU458768 SSQ458768 TCM458768 TMI458768 TWE458768 UGA458768 UPW458768 UZS458768 VJO458768 VTK458768 WDG458768 WNC458768 WWY458768 AO524304 KM524304 UI524304 AEE524304 AOA524304 AXW524304 BHS524304 BRO524304 CBK524304 CLG524304 CVC524304 DEY524304 DOU524304 DYQ524304 EIM524304 ESI524304 FCE524304 FMA524304 FVW524304 GFS524304 GPO524304 GZK524304 HJG524304 HTC524304 ICY524304 IMU524304 IWQ524304 JGM524304 JQI524304 KAE524304 KKA524304 KTW524304 LDS524304 LNO524304 LXK524304 MHG524304 MRC524304 NAY524304 NKU524304 NUQ524304 OEM524304 OOI524304 OYE524304 PIA524304 PRW524304 QBS524304 QLO524304 QVK524304 RFG524304 RPC524304 RYY524304 SIU524304 SSQ524304 TCM524304 TMI524304 TWE524304 UGA524304 UPW524304 UZS524304 VJO524304 VTK524304 WDG524304 WNC524304 WWY524304 AO589840 KM589840 UI589840 AEE589840 AOA589840 AXW589840 BHS589840 BRO589840 CBK589840 CLG589840 CVC589840 DEY589840 DOU589840 DYQ589840 EIM589840 ESI589840 FCE589840 FMA589840 FVW589840 GFS589840 GPO589840 GZK589840 HJG589840 HTC589840 ICY589840 IMU589840 IWQ589840 JGM589840 JQI589840 KAE589840 KKA589840 KTW589840 LDS589840 LNO589840 LXK589840 MHG589840 MRC589840 NAY589840 NKU589840 NUQ589840 OEM589840 OOI589840 OYE589840 PIA589840 PRW589840 QBS589840 QLO589840 QVK589840 RFG589840 RPC589840 RYY589840 SIU589840 SSQ589840 TCM589840 TMI589840 TWE589840 UGA589840 UPW589840 UZS589840 VJO589840 VTK589840 WDG589840 WNC589840 WWY589840 AO655376 KM655376 UI655376 AEE655376 AOA655376 AXW655376 BHS655376 BRO655376 CBK655376 CLG655376 CVC655376 DEY655376 DOU655376 DYQ655376 EIM655376 ESI655376 FCE655376 FMA655376 FVW655376 GFS655376 GPO655376 GZK655376 HJG655376 HTC655376 ICY655376 IMU655376 IWQ655376 JGM655376 JQI655376 KAE655376 KKA655376 KTW655376 LDS655376 LNO655376 LXK655376 MHG655376 MRC655376 NAY655376 NKU655376 NUQ655376 OEM655376 OOI655376 OYE655376 PIA655376 PRW655376 QBS655376 QLO655376 QVK655376 RFG655376 RPC655376 RYY655376 SIU655376 SSQ655376 TCM655376 TMI655376 TWE655376 UGA655376 UPW655376 UZS655376 VJO655376 VTK655376 WDG655376 WNC655376 WWY655376 AO720912 KM720912 UI720912 AEE720912 AOA720912 AXW720912 BHS720912 BRO720912 CBK720912 CLG720912 CVC720912 DEY720912 DOU720912 DYQ720912 EIM720912 ESI720912 FCE720912 FMA720912 FVW720912 GFS720912 GPO720912 GZK720912 HJG720912 HTC720912 ICY720912 IMU720912 IWQ720912 JGM720912 JQI720912 KAE720912 KKA720912 KTW720912 LDS720912 LNO720912 LXK720912 MHG720912 MRC720912 NAY720912 NKU720912 NUQ720912 OEM720912 OOI720912 OYE720912 PIA720912 PRW720912 QBS720912 QLO720912 QVK720912 RFG720912 RPC720912 RYY720912 SIU720912 SSQ720912 TCM720912 TMI720912 TWE720912 UGA720912 UPW720912 UZS720912 VJO720912 VTK720912 WDG720912 WNC720912 WWY720912 AO786448 KM786448 UI786448 AEE786448 AOA786448 AXW786448 BHS786448 BRO786448 CBK786448 CLG786448 CVC786448 DEY786448 DOU786448 DYQ786448 EIM786448 ESI786448 FCE786448 FMA786448 FVW786448 GFS786448 GPO786448 GZK786448 HJG786448 HTC786448 ICY786448 IMU786448 IWQ786448 JGM786448 JQI786448 KAE786448 KKA786448 KTW786448 LDS786448 LNO786448 LXK786448 MHG786448 MRC786448 NAY786448 NKU786448 NUQ786448 OEM786448 OOI786448 OYE786448 PIA786448 PRW786448 QBS786448 QLO786448 QVK786448 RFG786448 RPC786448 RYY786448 SIU786448 SSQ786448 TCM786448 TMI786448 TWE786448 UGA786448 UPW786448 UZS786448 VJO786448 VTK786448 WDG786448 WNC786448 WWY786448 AO851984 KM851984 UI851984 AEE851984 AOA851984 AXW851984 BHS851984 BRO851984 CBK851984 CLG851984 CVC851984 DEY851984 DOU851984 DYQ851984 EIM851984 ESI851984 FCE851984 FMA851984 FVW851984 GFS851984 GPO851984 GZK851984 HJG851984 HTC851984 ICY851984 IMU851984 IWQ851984 JGM851984 JQI851984 KAE851984 KKA851984 KTW851984 LDS851984 LNO851984 LXK851984 MHG851984 MRC851984 NAY851984 NKU851984 NUQ851984 OEM851984 OOI851984 OYE851984 PIA851984 PRW851984 QBS851984 QLO851984 QVK851984 RFG851984 RPC851984 RYY851984 SIU851984 SSQ851984 TCM851984 TMI851984 TWE851984 UGA851984 UPW851984 UZS851984 VJO851984 VTK851984 WDG851984 WNC851984 WWY851984 AO917520 KM917520 UI917520 AEE917520 AOA917520 AXW917520 BHS917520 BRO917520 CBK917520 CLG917520 CVC917520 DEY917520 DOU917520 DYQ917520 EIM917520 ESI917520 FCE917520 FMA917520 FVW917520 GFS917520 GPO917520 GZK917520 HJG917520 HTC917520 ICY917520 IMU917520 IWQ917520 JGM917520 JQI917520 KAE917520 KKA917520 KTW917520 LDS917520 LNO917520 LXK917520 MHG917520 MRC917520 NAY917520 NKU917520 NUQ917520 OEM917520 OOI917520 OYE917520 PIA917520 PRW917520 QBS917520 QLO917520 QVK917520 RFG917520 RPC917520 RYY917520 SIU917520 SSQ917520 TCM917520 TMI917520 TWE917520 UGA917520 UPW917520 UZS917520 VJO917520 VTK917520 WDG917520 WNC917520 WWY917520 AO983056 KM983056 UI983056 AEE983056 AOA983056 AXW983056 BHS983056 BRO983056 CBK983056 CLG983056 CVC983056 DEY983056 DOU983056 DYQ983056 EIM983056 ESI983056 FCE983056 FMA983056 FVW983056 GFS983056 GPO983056 GZK983056 HJG983056 HTC983056 ICY983056 IMU983056 IWQ983056 JGM983056 JQI983056 KAE983056 KKA983056 KTW983056 LDS983056 LNO983056 LXK983056 MHG983056 MRC983056 NAY983056 NKU983056 NUQ983056 OEM983056 OOI983056 OYE983056 PIA983056 PRW983056 QBS983056 QLO983056 QVK983056 RFG983056 RPC983056 RYY983056 SIU983056 SSQ983056 TCM983056 TMI983056 TWE983056 UGA983056 UPW983056 UZS983056 VJO983056 VTK983056 WDG983056 WNC983056"/>
    <dataValidation allowBlank="1" showInputMessage="1" showErrorMessage="1" promptTitle="Düsenanordnung" prompt="Abstand und Ausrichtung der Düsen müssen am gesamten Gestänge einheitlich sein. Es muss sichergestellt sein, dass die Position von Düsen in Arbeitsstellung nicht unbeabsichtigt verändert wird. " sqref="WWY983053 AO65549 KM65549 UI65549 AEE65549 AOA65549 AXW65549 BHS65549 BRO65549 CBK65549 CLG65549 CVC65549 DEY65549 DOU65549 DYQ65549 EIM65549 ESI65549 FCE65549 FMA65549 FVW65549 GFS65549 GPO65549 GZK65549 HJG65549 HTC65549 ICY65549 IMU65549 IWQ65549 JGM65549 JQI65549 KAE65549 KKA65549 KTW65549 LDS65549 LNO65549 LXK65549 MHG65549 MRC65549 NAY65549 NKU65549 NUQ65549 OEM65549 OOI65549 OYE65549 PIA65549 PRW65549 QBS65549 QLO65549 QVK65549 RFG65549 RPC65549 RYY65549 SIU65549 SSQ65549 TCM65549 TMI65549 TWE65549 UGA65549 UPW65549 UZS65549 VJO65549 VTK65549 WDG65549 WNC65549 WWY65549 AO131085 KM131085 UI131085 AEE131085 AOA131085 AXW131085 BHS131085 BRO131085 CBK131085 CLG131085 CVC131085 DEY131085 DOU131085 DYQ131085 EIM131085 ESI131085 FCE131085 FMA131085 FVW131085 GFS131085 GPO131085 GZK131085 HJG131085 HTC131085 ICY131085 IMU131085 IWQ131085 JGM131085 JQI131085 KAE131085 KKA131085 KTW131085 LDS131085 LNO131085 LXK131085 MHG131085 MRC131085 NAY131085 NKU131085 NUQ131085 OEM131085 OOI131085 OYE131085 PIA131085 PRW131085 QBS131085 QLO131085 QVK131085 RFG131085 RPC131085 RYY131085 SIU131085 SSQ131085 TCM131085 TMI131085 TWE131085 UGA131085 UPW131085 UZS131085 VJO131085 VTK131085 WDG131085 WNC131085 WWY131085 AO196621 KM196621 UI196621 AEE196621 AOA196621 AXW196621 BHS196621 BRO196621 CBK196621 CLG196621 CVC196621 DEY196621 DOU196621 DYQ196621 EIM196621 ESI196621 FCE196621 FMA196621 FVW196621 GFS196621 GPO196621 GZK196621 HJG196621 HTC196621 ICY196621 IMU196621 IWQ196621 JGM196621 JQI196621 KAE196621 KKA196621 KTW196621 LDS196621 LNO196621 LXK196621 MHG196621 MRC196621 NAY196621 NKU196621 NUQ196621 OEM196621 OOI196621 OYE196621 PIA196621 PRW196621 QBS196621 QLO196621 QVK196621 RFG196621 RPC196621 RYY196621 SIU196621 SSQ196621 TCM196621 TMI196621 TWE196621 UGA196621 UPW196621 UZS196621 VJO196621 VTK196621 WDG196621 WNC196621 WWY196621 AO262157 KM262157 UI262157 AEE262157 AOA262157 AXW262157 BHS262157 BRO262157 CBK262157 CLG262157 CVC262157 DEY262157 DOU262157 DYQ262157 EIM262157 ESI262157 FCE262157 FMA262157 FVW262157 GFS262157 GPO262157 GZK262157 HJG262157 HTC262157 ICY262157 IMU262157 IWQ262157 JGM262157 JQI262157 KAE262157 KKA262157 KTW262157 LDS262157 LNO262157 LXK262157 MHG262157 MRC262157 NAY262157 NKU262157 NUQ262157 OEM262157 OOI262157 OYE262157 PIA262157 PRW262157 QBS262157 QLO262157 QVK262157 RFG262157 RPC262157 RYY262157 SIU262157 SSQ262157 TCM262157 TMI262157 TWE262157 UGA262157 UPW262157 UZS262157 VJO262157 VTK262157 WDG262157 WNC262157 WWY262157 AO327693 KM327693 UI327693 AEE327693 AOA327693 AXW327693 BHS327693 BRO327693 CBK327693 CLG327693 CVC327693 DEY327693 DOU327693 DYQ327693 EIM327693 ESI327693 FCE327693 FMA327693 FVW327693 GFS327693 GPO327693 GZK327693 HJG327693 HTC327693 ICY327693 IMU327693 IWQ327693 JGM327693 JQI327693 KAE327693 KKA327693 KTW327693 LDS327693 LNO327693 LXK327693 MHG327693 MRC327693 NAY327693 NKU327693 NUQ327693 OEM327693 OOI327693 OYE327693 PIA327693 PRW327693 QBS327693 QLO327693 QVK327693 RFG327693 RPC327693 RYY327693 SIU327693 SSQ327693 TCM327693 TMI327693 TWE327693 UGA327693 UPW327693 UZS327693 VJO327693 VTK327693 WDG327693 WNC327693 WWY327693 AO393229 KM393229 UI393229 AEE393229 AOA393229 AXW393229 BHS393229 BRO393229 CBK393229 CLG393229 CVC393229 DEY393229 DOU393229 DYQ393229 EIM393229 ESI393229 FCE393229 FMA393229 FVW393229 GFS393229 GPO393229 GZK393229 HJG393229 HTC393229 ICY393229 IMU393229 IWQ393229 JGM393229 JQI393229 KAE393229 KKA393229 KTW393229 LDS393229 LNO393229 LXK393229 MHG393229 MRC393229 NAY393229 NKU393229 NUQ393229 OEM393229 OOI393229 OYE393229 PIA393229 PRW393229 QBS393229 QLO393229 QVK393229 RFG393229 RPC393229 RYY393229 SIU393229 SSQ393229 TCM393229 TMI393229 TWE393229 UGA393229 UPW393229 UZS393229 VJO393229 VTK393229 WDG393229 WNC393229 WWY393229 AO458765 KM458765 UI458765 AEE458765 AOA458765 AXW458765 BHS458765 BRO458765 CBK458765 CLG458765 CVC458765 DEY458765 DOU458765 DYQ458765 EIM458765 ESI458765 FCE458765 FMA458765 FVW458765 GFS458765 GPO458765 GZK458765 HJG458765 HTC458765 ICY458765 IMU458765 IWQ458765 JGM458765 JQI458765 KAE458765 KKA458765 KTW458765 LDS458765 LNO458765 LXK458765 MHG458765 MRC458765 NAY458765 NKU458765 NUQ458765 OEM458765 OOI458765 OYE458765 PIA458765 PRW458765 QBS458765 QLO458765 QVK458765 RFG458765 RPC458765 RYY458765 SIU458765 SSQ458765 TCM458765 TMI458765 TWE458765 UGA458765 UPW458765 UZS458765 VJO458765 VTK458765 WDG458765 WNC458765 WWY458765 AO524301 KM524301 UI524301 AEE524301 AOA524301 AXW524301 BHS524301 BRO524301 CBK524301 CLG524301 CVC524301 DEY524301 DOU524301 DYQ524301 EIM524301 ESI524301 FCE524301 FMA524301 FVW524301 GFS524301 GPO524301 GZK524301 HJG524301 HTC524301 ICY524301 IMU524301 IWQ524301 JGM524301 JQI524301 KAE524301 KKA524301 KTW524301 LDS524301 LNO524301 LXK524301 MHG524301 MRC524301 NAY524301 NKU524301 NUQ524301 OEM524301 OOI524301 OYE524301 PIA524301 PRW524301 QBS524301 QLO524301 QVK524301 RFG524301 RPC524301 RYY524301 SIU524301 SSQ524301 TCM524301 TMI524301 TWE524301 UGA524301 UPW524301 UZS524301 VJO524301 VTK524301 WDG524301 WNC524301 WWY524301 AO589837 KM589837 UI589837 AEE589837 AOA589837 AXW589837 BHS589837 BRO589837 CBK589837 CLG589837 CVC589837 DEY589837 DOU589837 DYQ589837 EIM589837 ESI589837 FCE589837 FMA589837 FVW589837 GFS589837 GPO589837 GZK589837 HJG589837 HTC589837 ICY589837 IMU589837 IWQ589837 JGM589837 JQI589837 KAE589837 KKA589837 KTW589837 LDS589837 LNO589837 LXK589837 MHG589837 MRC589837 NAY589837 NKU589837 NUQ589837 OEM589837 OOI589837 OYE589837 PIA589837 PRW589837 QBS589837 QLO589837 QVK589837 RFG589837 RPC589837 RYY589837 SIU589837 SSQ589837 TCM589837 TMI589837 TWE589837 UGA589837 UPW589837 UZS589837 VJO589837 VTK589837 WDG589837 WNC589837 WWY589837 AO655373 KM655373 UI655373 AEE655373 AOA655373 AXW655373 BHS655373 BRO655373 CBK655373 CLG655373 CVC655373 DEY655373 DOU655373 DYQ655373 EIM655373 ESI655373 FCE655373 FMA655373 FVW655373 GFS655373 GPO655373 GZK655373 HJG655373 HTC655373 ICY655373 IMU655373 IWQ655373 JGM655373 JQI655373 KAE655373 KKA655373 KTW655373 LDS655373 LNO655373 LXK655373 MHG655373 MRC655373 NAY655373 NKU655373 NUQ655373 OEM655373 OOI655373 OYE655373 PIA655373 PRW655373 QBS655373 QLO655373 QVK655373 RFG655373 RPC655373 RYY655373 SIU655373 SSQ655373 TCM655373 TMI655373 TWE655373 UGA655373 UPW655373 UZS655373 VJO655373 VTK655373 WDG655373 WNC655373 WWY655373 AO720909 KM720909 UI720909 AEE720909 AOA720909 AXW720909 BHS720909 BRO720909 CBK720909 CLG720909 CVC720909 DEY720909 DOU720909 DYQ720909 EIM720909 ESI720909 FCE720909 FMA720909 FVW720909 GFS720909 GPO720909 GZK720909 HJG720909 HTC720909 ICY720909 IMU720909 IWQ720909 JGM720909 JQI720909 KAE720909 KKA720909 KTW720909 LDS720909 LNO720909 LXK720909 MHG720909 MRC720909 NAY720909 NKU720909 NUQ720909 OEM720909 OOI720909 OYE720909 PIA720909 PRW720909 QBS720909 QLO720909 QVK720909 RFG720909 RPC720909 RYY720909 SIU720909 SSQ720909 TCM720909 TMI720909 TWE720909 UGA720909 UPW720909 UZS720909 VJO720909 VTK720909 WDG720909 WNC720909 WWY720909 AO786445 KM786445 UI786445 AEE786445 AOA786445 AXW786445 BHS786445 BRO786445 CBK786445 CLG786445 CVC786445 DEY786445 DOU786445 DYQ786445 EIM786445 ESI786445 FCE786445 FMA786445 FVW786445 GFS786445 GPO786445 GZK786445 HJG786445 HTC786445 ICY786445 IMU786445 IWQ786445 JGM786445 JQI786445 KAE786445 KKA786445 KTW786445 LDS786445 LNO786445 LXK786445 MHG786445 MRC786445 NAY786445 NKU786445 NUQ786445 OEM786445 OOI786445 OYE786445 PIA786445 PRW786445 QBS786445 QLO786445 QVK786445 RFG786445 RPC786445 RYY786445 SIU786445 SSQ786445 TCM786445 TMI786445 TWE786445 UGA786445 UPW786445 UZS786445 VJO786445 VTK786445 WDG786445 WNC786445 WWY786445 AO851981 KM851981 UI851981 AEE851981 AOA851981 AXW851981 BHS851981 BRO851981 CBK851981 CLG851981 CVC851981 DEY851981 DOU851981 DYQ851981 EIM851981 ESI851981 FCE851981 FMA851981 FVW851981 GFS851981 GPO851981 GZK851981 HJG851981 HTC851981 ICY851981 IMU851981 IWQ851981 JGM851981 JQI851981 KAE851981 KKA851981 KTW851981 LDS851981 LNO851981 LXK851981 MHG851981 MRC851981 NAY851981 NKU851981 NUQ851981 OEM851981 OOI851981 OYE851981 PIA851981 PRW851981 QBS851981 QLO851981 QVK851981 RFG851981 RPC851981 RYY851981 SIU851981 SSQ851981 TCM851981 TMI851981 TWE851981 UGA851981 UPW851981 UZS851981 VJO851981 VTK851981 WDG851981 WNC851981 WWY851981 AO917517 KM917517 UI917517 AEE917517 AOA917517 AXW917517 BHS917517 BRO917517 CBK917517 CLG917517 CVC917517 DEY917517 DOU917517 DYQ917517 EIM917517 ESI917517 FCE917517 FMA917517 FVW917517 GFS917517 GPO917517 GZK917517 HJG917517 HTC917517 ICY917517 IMU917517 IWQ917517 JGM917517 JQI917517 KAE917517 KKA917517 KTW917517 LDS917517 LNO917517 LXK917517 MHG917517 MRC917517 NAY917517 NKU917517 NUQ917517 OEM917517 OOI917517 OYE917517 PIA917517 PRW917517 QBS917517 QLO917517 QVK917517 RFG917517 RPC917517 RYY917517 SIU917517 SSQ917517 TCM917517 TMI917517 TWE917517 UGA917517 UPW917517 UZS917517 VJO917517 VTK917517 WDG917517 WNC917517 WWY917517 AO983053 KM983053 UI983053 AEE983053 AOA983053 AXW983053 BHS983053 BRO983053 CBK983053 CLG983053 CVC983053 DEY983053 DOU983053 DYQ983053 EIM983053 ESI983053 FCE983053 FMA983053 FVW983053 GFS983053 GPO983053 GZK983053 HJG983053 HTC983053 ICY983053 IMU983053 IWQ983053 JGM983053 JQI983053 KAE983053 KKA983053 KTW983053 LDS983053 LNO983053 LXK983053 MHG983053 MRC983053 NAY983053 NKU983053 NUQ983053 OEM983053 OOI983053 OYE983053 PIA983053 PRW983053 QBS983053 QLO983053 QVK983053 RFG983053 RPC983053 RYY983053 SIU983053 SSQ983053 TCM983053 TMI983053 TWE983053 UGA983053 UPW983053 UZS983053 VJO983053 VTK983053 WDG983053 WNC983053"/>
    <dataValidation allowBlank="1" showInputMessage="1" showErrorMessage="1" promptTitle="Düsenausrichtung" prompt="In keiner Höheneinstellung des Gestänges darf der Spritzflüssigkeitsstrahl das Gerät selbst treffen." sqref="WWY983054 AO65550 KM65550 UI65550 AEE65550 AOA65550 AXW65550 BHS65550 BRO65550 CBK65550 CLG65550 CVC65550 DEY65550 DOU65550 DYQ65550 EIM65550 ESI65550 FCE65550 FMA65550 FVW65550 GFS65550 GPO65550 GZK65550 HJG65550 HTC65550 ICY65550 IMU65550 IWQ65550 JGM65550 JQI65550 KAE65550 KKA65550 KTW65550 LDS65550 LNO65550 LXK65550 MHG65550 MRC65550 NAY65550 NKU65550 NUQ65550 OEM65550 OOI65550 OYE65550 PIA65550 PRW65550 QBS65550 QLO65550 QVK65550 RFG65550 RPC65550 RYY65550 SIU65550 SSQ65550 TCM65550 TMI65550 TWE65550 UGA65550 UPW65550 UZS65550 VJO65550 VTK65550 WDG65550 WNC65550 WWY65550 AO131086 KM131086 UI131086 AEE131086 AOA131086 AXW131086 BHS131086 BRO131086 CBK131086 CLG131086 CVC131086 DEY131086 DOU131086 DYQ131086 EIM131086 ESI131086 FCE131086 FMA131086 FVW131086 GFS131086 GPO131086 GZK131086 HJG131086 HTC131086 ICY131086 IMU131086 IWQ131086 JGM131086 JQI131086 KAE131086 KKA131086 KTW131086 LDS131086 LNO131086 LXK131086 MHG131086 MRC131086 NAY131086 NKU131086 NUQ131086 OEM131086 OOI131086 OYE131086 PIA131086 PRW131086 QBS131086 QLO131086 QVK131086 RFG131086 RPC131086 RYY131086 SIU131086 SSQ131086 TCM131086 TMI131086 TWE131086 UGA131086 UPW131086 UZS131086 VJO131086 VTK131086 WDG131086 WNC131086 WWY131086 AO196622 KM196622 UI196622 AEE196622 AOA196622 AXW196622 BHS196622 BRO196622 CBK196622 CLG196622 CVC196622 DEY196622 DOU196622 DYQ196622 EIM196622 ESI196622 FCE196622 FMA196622 FVW196622 GFS196622 GPO196622 GZK196622 HJG196622 HTC196622 ICY196622 IMU196622 IWQ196622 JGM196622 JQI196622 KAE196622 KKA196622 KTW196622 LDS196622 LNO196622 LXK196622 MHG196622 MRC196622 NAY196622 NKU196622 NUQ196622 OEM196622 OOI196622 OYE196622 PIA196622 PRW196622 QBS196622 QLO196622 QVK196622 RFG196622 RPC196622 RYY196622 SIU196622 SSQ196622 TCM196622 TMI196622 TWE196622 UGA196622 UPW196622 UZS196622 VJO196622 VTK196622 WDG196622 WNC196622 WWY196622 AO262158 KM262158 UI262158 AEE262158 AOA262158 AXW262158 BHS262158 BRO262158 CBK262158 CLG262158 CVC262158 DEY262158 DOU262158 DYQ262158 EIM262158 ESI262158 FCE262158 FMA262158 FVW262158 GFS262158 GPO262158 GZK262158 HJG262158 HTC262158 ICY262158 IMU262158 IWQ262158 JGM262158 JQI262158 KAE262158 KKA262158 KTW262158 LDS262158 LNO262158 LXK262158 MHG262158 MRC262158 NAY262158 NKU262158 NUQ262158 OEM262158 OOI262158 OYE262158 PIA262158 PRW262158 QBS262158 QLO262158 QVK262158 RFG262158 RPC262158 RYY262158 SIU262158 SSQ262158 TCM262158 TMI262158 TWE262158 UGA262158 UPW262158 UZS262158 VJO262158 VTK262158 WDG262158 WNC262158 WWY262158 AO327694 KM327694 UI327694 AEE327694 AOA327694 AXW327694 BHS327694 BRO327694 CBK327694 CLG327694 CVC327694 DEY327694 DOU327694 DYQ327694 EIM327694 ESI327694 FCE327694 FMA327694 FVW327694 GFS327694 GPO327694 GZK327694 HJG327694 HTC327694 ICY327694 IMU327694 IWQ327694 JGM327694 JQI327694 KAE327694 KKA327694 KTW327694 LDS327694 LNO327694 LXK327694 MHG327694 MRC327694 NAY327694 NKU327694 NUQ327694 OEM327694 OOI327694 OYE327694 PIA327694 PRW327694 QBS327694 QLO327694 QVK327694 RFG327694 RPC327694 RYY327694 SIU327694 SSQ327694 TCM327694 TMI327694 TWE327694 UGA327694 UPW327694 UZS327694 VJO327694 VTK327694 WDG327694 WNC327694 WWY327694 AO393230 KM393230 UI393230 AEE393230 AOA393230 AXW393230 BHS393230 BRO393230 CBK393230 CLG393230 CVC393230 DEY393230 DOU393230 DYQ393230 EIM393230 ESI393230 FCE393230 FMA393230 FVW393230 GFS393230 GPO393230 GZK393230 HJG393230 HTC393230 ICY393230 IMU393230 IWQ393230 JGM393230 JQI393230 KAE393230 KKA393230 KTW393230 LDS393230 LNO393230 LXK393230 MHG393230 MRC393230 NAY393230 NKU393230 NUQ393230 OEM393230 OOI393230 OYE393230 PIA393230 PRW393230 QBS393230 QLO393230 QVK393230 RFG393230 RPC393230 RYY393230 SIU393230 SSQ393230 TCM393230 TMI393230 TWE393230 UGA393230 UPW393230 UZS393230 VJO393230 VTK393230 WDG393230 WNC393230 WWY393230 AO458766 KM458766 UI458766 AEE458766 AOA458766 AXW458766 BHS458766 BRO458766 CBK458766 CLG458766 CVC458766 DEY458766 DOU458766 DYQ458766 EIM458766 ESI458766 FCE458766 FMA458766 FVW458766 GFS458766 GPO458766 GZK458766 HJG458766 HTC458766 ICY458766 IMU458766 IWQ458766 JGM458766 JQI458766 KAE458766 KKA458766 KTW458766 LDS458766 LNO458766 LXK458766 MHG458766 MRC458766 NAY458766 NKU458766 NUQ458766 OEM458766 OOI458766 OYE458766 PIA458766 PRW458766 QBS458766 QLO458766 QVK458766 RFG458766 RPC458766 RYY458766 SIU458766 SSQ458766 TCM458766 TMI458766 TWE458766 UGA458766 UPW458766 UZS458766 VJO458766 VTK458766 WDG458766 WNC458766 WWY458766 AO524302 KM524302 UI524302 AEE524302 AOA524302 AXW524302 BHS524302 BRO524302 CBK524302 CLG524302 CVC524302 DEY524302 DOU524302 DYQ524302 EIM524302 ESI524302 FCE524302 FMA524302 FVW524302 GFS524302 GPO524302 GZK524302 HJG524302 HTC524302 ICY524302 IMU524302 IWQ524302 JGM524302 JQI524302 KAE524302 KKA524302 KTW524302 LDS524302 LNO524302 LXK524302 MHG524302 MRC524302 NAY524302 NKU524302 NUQ524302 OEM524302 OOI524302 OYE524302 PIA524302 PRW524302 QBS524302 QLO524302 QVK524302 RFG524302 RPC524302 RYY524302 SIU524302 SSQ524302 TCM524302 TMI524302 TWE524302 UGA524302 UPW524302 UZS524302 VJO524302 VTK524302 WDG524302 WNC524302 WWY524302 AO589838 KM589838 UI589838 AEE589838 AOA589838 AXW589838 BHS589838 BRO589838 CBK589838 CLG589838 CVC589838 DEY589838 DOU589838 DYQ589838 EIM589838 ESI589838 FCE589838 FMA589838 FVW589838 GFS589838 GPO589838 GZK589838 HJG589838 HTC589838 ICY589838 IMU589838 IWQ589838 JGM589838 JQI589838 KAE589838 KKA589838 KTW589838 LDS589838 LNO589838 LXK589838 MHG589838 MRC589838 NAY589838 NKU589838 NUQ589838 OEM589838 OOI589838 OYE589838 PIA589838 PRW589838 QBS589838 QLO589838 QVK589838 RFG589838 RPC589838 RYY589838 SIU589838 SSQ589838 TCM589838 TMI589838 TWE589838 UGA589838 UPW589838 UZS589838 VJO589838 VTK589838 WDG589838 WNC589838 WWY589838 AO655374 KM655374 UI655374 AEE655374 AOA655374 AXW655374 BHS655374 BRO655374 CBK655374 CLG655374 CVC655374 DEY655374 DOU655374 DYQ655374 EIM655374 ESI655374 FCE655374 FMA655374 FVW655374 GFS655374 GPO655374 GZK655374 HJG655374 HTC655374 ICY655374 IMU655374 IWQ655374 JGM655374 JQI655374 KAE655374 KKA655374 KTW655374 LDS655374 LNO655374 LXK655374 MHG655374 MRC655374 NAY655374 NKU655374 NUQ655374 OEM655374 OOI655374 OYE655374 PIA655374 PRW655374 QBS655374 QLO655374 QVK655374 RFG655374 RPC655374 RYY655374 SIU655374 SSQ655374 TCM655374 TMI655374 TWE655374 UGA655374 UPW655374 UZS655374 VJO655374 VTK655374 WDG655374 WNC655374 WWY655374 AO720910 KM720910 UI720910 AEE720910 AOA720910 AXW720910 BHS720910 BRO720910 CBK720910 CLG720910 CVC720910 DEY720910 DOU720910 DYQ720910 EIM720910 ESI720910 FCE720910 FMA720910 FVW720910 GFS720910 GPO720910 GZK720910 HJG720910 HTC720910 ICY720910 IMU720910 IWQ720910 JGM720910 JQI720910 KAE720910 KKA720910 KTW720910 LDS720910 LNO720910 LXK720910 MHG720910 MRC720910 NAY720910 NKU720910 NUQ720910 OEM720910 OOI720910 OYE720910 PIA720910 PRW720910 QBS720910 QLO720910 QVK720910 RFG720910 RPC720910 RYY720910 SIU720910 SSQ720910 TCM720910 TMI720910 TWE720910 UGA720910 UPW720910 UZS720910 VJO720910 VTK720910 WDG720910 WNC720910 WWY720910 AO786446 KM786446 UI786446 AEE786446 AOA786446 AXW786446 BHS786446 BRO786446 CBK786446 CLG786446 CVC786446 DEY786446 DOU786446 DYQ786446 EIM786446 ESI786446 FCE786446 FMA786446 FVW786446 GFS786446 GPO786446 GZK786446 HJG786446 HTC786446 ICY786446 IMU786446 IWQ786446 JGM786446 JQI786446 KAE786446 KKA786446 KTW786446 LDS786446 LNO786446 LXK786446 MHG786446 MRC786446 NAY786446 NKU786446 NUQ786446 OEM786446 OOI786446 OYE786446 PIA786446 PRW786446 QBS786446 QLO786446 QVK786446 RFG786446 RPC786446 RYY786446 SIU786446 SSQ786446 TCM786446 TMI786446 TWE786446 UGA786446 UPW786446 UZS786446 VJO786446 VTK786446 WDG786446 WNC786446 WWY786446 AO851982 KM851982 UI851982 AEE851982 AOA851982 AXW851982 BHS851982 BRO851982 CBK851982 CLG851982 CVC851982 DEY851982 DOU851982 DYQ851982 EIM851982 ESI851982 FCE851982 FMA851982 FVW851982 GFS851982 GPO851982 GZK851982 HJG851982 HTC851982 ICY851982 IMU851982 IWQ851982 JGM851982 JQI851982 KAE851982 KKA851982 KTW851982 LDS851982 LNO851982 LXK851982 MHG851982 MRC851982 NAY851982 NKU851982 NUQ851982 OEM851982 OOI851982 OYE851982 PIA851982 PRW851982 QBS851982 QLO851982 QVK851982 RFG851982 RPC851982 RYY851982 SIU851982 SSQ851982 TCM851982 TMI851982 TWE851982 UGA851982 UPW851982 UZS851982 VJO851982 VTK851982 WDG851982 WNC851982 WWY851982 AO917518 KM917518 UI917518 AEE917518 AOA917518 AXW917518 BHS917518 BRO917518 CBK917518 CLG917518 CVC917518 DEY917518 DOU917518 DYQ917518 EIM917518 ESI917518 FCE917518 FMA917518 FVW917518 GFS917518 GPO917518 GZK917518 HJG917518 HTC917518 ICY917518 IMU917518 IWQ917518 JGM917518 JQI917518 KAE917518 KKA917518 KTW917518 LDS917518 LNO917518 LXK917518 MHG917518 MRC917518 NAY917518 NKU917518 NUQ917518 OEM917518 OOI917518 OYE917518 PIA917518 PRW917518 QBS917518 QLO917518 QVK917518 RFG917518 RPC917518 RYY917518 SIU917518 SSQ917518 TCM917518 TMI917518 TWE917518 UGA917518 UPW917518 UZS917518 VJO917518 VTK917518 WDG917518 WNC917518 WWY917518 AO983054 KM983054 UI983054 AEE983054 AOA983054 AXW983054 BHS983054 BRO983054 CBK983054 CLG983054 CVC983054 DEY983054 DOU983054 DYQ983054 EIM983054 ESI983054 FCE983054 FMA983054 FVW983054 GFS983054 GPO983054 GZK983054 HJG983054 HTC983054 ICY983054 IMU983054 IWQ983054 JGM983054 JQI983054 KAE983054 KKA983054 KTW983054 LDS983054 LNO983054 LXK983054 MHG983054 MRC983054 NAY983054 NKU983054 NUQ983054 OEM983054 OOI983054 OYE983054 PIA983054 PRW983054 QBS983054 QLO983054 QVK983054 RFG983054 RPC983054 RYY983054 SIU983054 SSQ983054 TCM983054 TMI983054 TWE983054 UGA983054 UPW983054 UZS983054 VJO983054 VTK983054 WDG983054 WNC983054"/>
    <dataValidation allowBlank="1" showInputMessage="1" showErrorMessage="1" promptTitle="Düsenausstattung" prompt="Alle am Gestänge verwendeten Düsen müssen in Bezug auf Typ, Größe, Werkstoff und Hersteller identisch sein. Düsen am Ende des Gestänges zur Behandlung des Grenzstreifens dürfen sich im Typ von den übrigen Düsen unterscheiden." sqref="WWY983058 KM32 UI32 AEE32 AOA32 AXW32 BHS32 BRO32 CBK32 CLG32 CVC32 DEY32 DOU32 DYQ32 EIM32 ESI32 FCE32 FMA32 FVW32 GFS32 GPO32 GZK32 HJG32 HTC32 ICY32 IMU32 IWQ32 JGM32 JQI32 KAE32 KKA32 KTW32 LDS32 LNO32 LXK32 MHG32 MRC32 NAY32 NKU32 NUQ32 OEM32 OOI32 OYE32 PIA32 PRW32 QBS32 QLO32 QVK32 RFG32 RPC32 RYY32 SIU32 SSQ32 TCM32 TMI32 TWE32 UGA32 UPW32 UZS32 VJO32 VTK32 WDG32 WNC32 WWY32 AO65554 KM65554 UI65554 AEE65554 AOA65554 AXW65554 BHS65554 BRO65554 CBK65554 CLG65554 CVC65554 DEY65554 DOU65554 DYQ65554 EIM65554 ESI65554 FCE65554 FMA65554 FVW65554 GFS65554 GPO65554 GZK65554 HJG65554 HTC65554 ICY65554 IMU65554 IWQ65554 JGM65554 JQI65554 KAE65554 KKA65554 KTW65554 LDS65554 LNO65554 LXK65554 MHG65554 MRC65554 NAY65554 NKU65554 NUQ65554 OEM65554 OOI65554 OYE65554 PIA65554 PRW65554 QBS65554 QLO65554 QVK65554 RFG65554 RPC65554 RYY65554 SIU65554 SSQ65554 TCM65554 TMI65554 TWE65554 UGA65554 UPW65554 UZS65554 VJO65554 VTK65554 WDG65554 WNC65554 WWY65554 AO131090 KM131090 UI131090 AEE131090 AOA131090 AXW131090 BHS131090 BRO131090 CBK131090 CLG131090 CVC131090 DEY131090 DOU131090 DYQ131090 EIM131090 ESI131090 FCE131090 FMA131090 FVW131090 GFS131090 GPO131090 GZK131090 HJG131090 HTC131090 ICY131090 IMU131090 IWQ131090 JGM131090 JQI131090 KAE131090 KKA131090 KTW131090 LDS131090 LNO131090 LXK131090 MHG131090 MRC131090 NAY131090 NKU131090 NUQ131090 OEM131090 OOI131090 OYE131090 PIA131090 PRW131090 QBS131090 QLO131090 QVK131090 RFG131090 RPC131090 RYY131090 SIU131090 SSQ131090 TCM131090 TMI131090 TWE131090 UGA131090 UPW131090 UZS131090 VJO131090 VTK131090 WDG131090 WNC131090 WWY131090 AO196626 KM196626 UI196626 AEE196626 AOA196626 AXW196626 BHS196626 BRO196626 CBK196626 CLG196626 CVC196626 DEY196626 DOU196626 DYQ196626 EIM196626 ESI196626 FCE196626 FMA196626 FVW196626 GFS196626 GPO196626 GZK196626 HJG196626 HTC196626 ICY196626 IMU196626 IWQ196626 JGM196626 JQI196626 KAE196626 KKA196626 KTW196626 LDS196626 LNO196626 LXK196626 MHG196626 MRC196626 NAY196626 NKU196626 NUQ196626 OEM196626 OOI196626 OYE196626 PIA196626 PRW196626 QBS196626 QLO196626 QVK196626 RFG196626 RPC196626 RYY196626 SIU196626 SSQ196626 TCM196626 TMI196626 TWE196626 UGA196626 UPW196626 UZS196626 VJO196626 VTK196626 WDG196626 WNC196626 WWY196626 AO262162 KM262162 UI262162 AEE262162 AOA262162 AXW262162 BHS262162 BRO262162 CBK262162 CLG262162 CVC262162 DEY262162 DOU262162 DYQ262162 EIM262162 ESI262162 FCE262162 FMA262162 FVW262162 GFS262162 GPO262162 GZK262162 HJG262162 HTC262162 ICY262162 IMU262162 IWQ262162 JGM262162 JQI262162 KAE262162 KKA262162 KTW262162 LDS262162 LNO262162 LXK262162 MHG262162 MRC262162 NAY262162 NKU262162 NUQ262162 OEM262162 OOI262162 OYE262162 PIA262162 PRW262162 QBS262162 QLO262162 QVK262162 RFG262162 RPC262162 RYY262162 SIU262162 SSQ262162 TCM262162 TMI262162 TWE262162 UGA262162 UPW262162 UZS262162 VJO262162 VTK262162 WDG262162 WNC262162 WWY262162 AO327698 KM327698 UI327698 AEE327698 AOA327698 AXW327698 BHS327698 BRO327698 CBK327698 CLG327698 CVC327698 DEY327698 DOU327698 DYQ327698 EIM327698 ESI327698 FCE327698 FMA327698 FVW327698 GFS327698 GPO327698 GZK327698 HJG327698 HTC327698 ICY327698 IMU327698 IWQ327698 JGM327698 JQI327698 KAE327698 KKA327698 KTW327698 LDS327698 LNO327698 LXK327698 MHG327698 MRC327698 NAY327698 NKU327698 NUQ327698 OEM327698 OOI327698 OYE327698 PIA327698 PRW327698 QBS327698 QLO327698 QVK327698 RFG327698 RPC327698 RYY327698 SIU327698 SSQ327698 TCM327698 TMI327698 TWE327698 UGA327698 UPW327698 UZS327698 VJO327698 VTK327698 WDG327698 WNC327698 WWY327698 AO393234 KM393234 UI393234 AEE393234 AOA393234 AXW393234 BHS393234 BRO393234 CBK393234 CLG393234 CVC393234 DEY393234 DOU393234 DYQ393234 EIM393234 ESI393234 FCE393234 FMA393234 FVW393234 GFS393234 GPO393234 GZK393234 HJG393234 HTC393234 ICY393234 IMU393234 IWQ393234 JGM393234 JQI393234 KAE393234 KKA393234 KTW393234 LDS393234 LNO393234 LXK393234 MHG393234 MRC393234 NAY393234 NKU393234 NUQ393234 OEM393234 OOI393234 OYE393234 PIA393234 PRW393234 QBS393234 QLO393234 QVK393234 RFG393234 RPC393234 RYY393234 SIU393234 SSQ393234 TCM393234 TMI393234 TWE393234 UGA393234 UPW393234 UZS393234 VJO393234 VTK393234 WDG393234 WNC393234 WWY393234 AO458770 KM458770 UI458770 AEE458770 AOA458770 AXW458770 BHS458770 BRO458770 CBK458770 CLG458770 CVC458770 DEY458770 DOU458770 DYQ458770 EIM458770 ESI458770 FCE458770 FMA458770 FVW458770 GFS458770 GPO458770 GZK458770 HJG458770 HTC458770 ICY458770 IMU458770 IWQ458770 JGM458770 JQI458770 KAE458770 KKA458770 KTW458770 LDS458770 LNO458770 LXK458770 MHG458770 MRC458770 NAY458770 NKU458770 NUQ458770 OEM458770 OOI458770 OYE458770 PIA458770 PRW458770 QBS458770 QLO458770 QVK458770 RFG458770 RPC458770 RYY458770 SIU458770 SSQ458770 TCM458770 TMI458770 TWE458770 UGA458770 UPW458770 UZS458770 VJO458770 VTK458770 WDG458770 WNC458770 WWY458770 AO524306 KM524306 UI524306 AEE524306 AOA524306 AXW524306 BHS524306 BRO524306 CBK524306 CLG524306 CVC524306 DEY524306 DOU524306 DYQ524306 EIM524306 ESI524306 FCE524306 FMA524306 FVW524306 GFS524306 GPO524306 GZK524306 HJG524306 HTC524306 ICY524306 IMU524306 IWQ524306 JGM524306 JQI524306 KAE524306 KKA524306 KTW524306 LDS524306 LNO524306 LXK524306 MHG524306 MRC524306 NAY524306 NKU524306 NUQ524306 OEM524306 OOI524306 OYE524306 PIA524306 PRW524306 QBS524306 QLO524306 QVK524306 RFG524306 RPC524306 RYY524306 SIU524306 SSQ524306 TCM524306 TMI524306 TWE524306 UGA524306 UPW524306 UZS524306 VJO524306 VTK524306 WDG524306 WNC524306 WWY524306 AO589842 KM589842 UI589842 AEE589842 AOA589842 AXW589842 BHS589842 BRO589842 CBK589842 CLG589842 CVC589842 DEY589842 DOU589842 DYQ589842 EIM589842 ESI589842 FCE589842 FMA589842 FVW589842 GFS589842 GPO589842 GZK589842 HJG589842 HTC589842 ICY589842 IMU589842 IWQ589842 JGM589842 JQI589842 KAE589842 KKA589842 KTW589842 LDS589842 LNO589842 LXK589842 MHG589842 MRC589842 NAY589842 NKU589842 NUQ589842 OEM589842 OOI589842 OYE589842 PIA589842 PRW589842 QBS589842 QLO589842 QVK589842 RFG589842 RPC589842 RYY589842 SIU589842 SSQ589842 TCM589842 TMI589842 TWE589842 UGA589842 UPW589842 UZS589842 VJO589842 VTK589842 WDG589842 WNC589842 WWY589842 AO655378 KM655378 UI655378 AEE655378 AOA655378 AXW655378 BHS655378 BRO655378 CBK655378 CLG655378 CVC655378 DEY655378 DOU655378 DYQ655378 EIM655378 ESI655378 FCE655378 FMA655378 FVW655378 GFS655378 GPO655378 GZK655378 HJG655378 HTC655378 ICY655378 IMU655378 IWQ655378 JGM655378 JQI655378 KAE655378 KKA655378 KTW655378 LDS655378 LNO655378 LXK655378 MHG655378 MRC655378 NAY655378 NKU655378 NUQ655378 OEM655378 OOI655378 OYE655378 PIA655378 PRW655378 QBS655378 QLO655378 QVK655378 RFG655378 RPC655378 RYY655378 SIU655378 SSQ655378 TCM655378 TMI655378 TWE655378 UGA655378 UPW655378 UZS655378 VJO655378 VTK655378 WDG655378 WNC655378 WWY655378 AO720914 KM720914 UI720914 AEE720914 AOA720914 AXW720914 BHS720914 BRO720914 CBK720914 CLG720914 CVC720914 DEY720914 DOU720914 DYQ720914 EIM720914 ESI720914 FCE720914 FMA720914 FVW720914 GFS720914 GPO720914 GZK720914 HJG720914 HTC720914 ICY720914 IMU720914 IWQ720914 JGM720914 JQI720914 KAE720914 KKA720914 KTW720914 LDS720914 LNO720914 LXK720914 MHG720914 MRC720914 NAY720914 NKU720914 NUQ720914 OEM720914 OOI720914 OYE720914 PIA720914 PRW720914 QBS720914 QLO720914 QVK720914 RFG720914 RPC720914 RYY720914 SIU720914 SSQ720914 TCM720914 TMI720914 TWE720914 UGA720914 UPW720914 UZS720914 VJO720914 VTK720914 WDG720914 WNC720914 WWY720914 AO786450 KM786450 UI786450 AEE786450 AOA786450 AXW786450 BHS786450 BRO786450 CBK786450 CLG786450 CVC786450 DEY786450 DOU786450 DYQ786450 EIM786450 ESI786450 FCE786450 FMA786450 FVW786450 GFS786450 GPO786450 GZK786450 HJG786450 HTC786450 ICY786450 IMU786450 IWQ786450 JGM786450 JQI786450 KAE786450 KKA786450 KTW786450 LDS786450 LNO786450 LXK786450 MHG786450 MRC786450 NAY786450 NKU786450 NUQ786450 OEM786450 OOI786450 OYE786450 PIA786450 PRW786450 QBS786450 QLO786450 QVK786450 RFG786450 RPC786450 RYY786450 SIU786450 SSQ786450 TCM786450 TMI786450 TWE786450 UGA786450 UPW786450 UZS786450 VJO786450 VTK786450 WDG786450 WNC786450 WWY786450 AO851986 KM851986 UI851986 AEE851986 AOA851986 AXW851986 BHS851986 BRO851986 CBK851986 CLG851986 CVC851986 DEY851986 DOU851986 DYQ851986 EIM851986 ESI851986 FCE851986 FMA851986 FVW851986 GFS851986 GPO851986 GZK851986 HJG851986 HTC851986 ICY851986 IMU851986 IWQ851986 JGM851986 JQI851986 KAE851986 KKA851986 KTW851986 LDS851986 LNO851986 LXK851986 MHG851986 MRC851986 NAY851986 NKU851986 NUQ851986 OEM851986 OOI851986 OYE851986 PIA851986 PRW851986 QBS851986 QLO851986 QVK851986 RFG851986 RPC851986 RYY851986 SIU851986 SSQ851986 TCM851986 TMI851986 TWE851986 UGA851986 UPW851986 UZS851986 VJO851986 VTK851986 WDG851986 WNC851986 WWY851986 AO917522 KM917522 UI917522 AEE917522 AOA917522 AXW917522 BHS917522 BRO917522 CBK917522 CLG917522 CVC917522 DEY917522 DOU917522 DYQ917522 EIM917522 ESI917522 FCE917522 FMA917522 FVW917522 GFS917522 GPO917522 GZK917522 HJG917522 HTC917522 ICY917522 IMU917522 IWQ917522 JGM917522 JQI917522 KAE917522 KKA917522 KTW917522 LDS917522 LNO917522 LXK917522 MHG917522 MRC917522 NAY917522 NKU917522 NUQ917522 OEM917522 OOI917522 OYE917522 PIA917522 PRW917522 QBS917522 QLO917522 QVK917522 RFG917522 RPC917522 RYY917522 SIU917522 SSQ917522 TCM917522 TMI917522 TWE917522 UGA917522 UPW917522 UZS917522 VJO917522 VTK917522 WDG917522 WNC917522 WWY917522 AO983058 KM983058 UI983058 AEE983058 AOA983058 AXW983058 BHS983058 BRO983058 CBK983058 CLG983058 CVC983058 DEY983058 DOU983058 DYQ983058 EIM983058 ESI983058 FCE983058 FMA983058 FVW983058 GFS983058 GPO983058 GZK983058 HJG983058 HTC983058 ICY983058 IMU983058 IWQ983058 JGM983058 JQI983058 KAE983058 KKA983058 KTW983058 LDS983058 LNO983058 LXK983058 MHG983058 MRC983058 NAY983058 NKU983058 NUQ983058 OEM983058 OOI983058 OYE983058 PIA983058 PRW983058 QBS983058 QLO983058 QVK983058 RFG983058 RPC983058 RYY983058 SIU983058 SSQ983058 TCM983058 TMI983058 TWE983058 UGA983058 UPW983058 UZS983058 VJO983058 VTK983058 WDG983058 WNC983058"/>
    <dataValidation allowBlank="1" showInputMessage="1" showErrorMessage="1" promptTitle="Nachtropfen" prompt="Düsen dürfen nach dem Abschalten nicht nachtropfen. 5 Sekunden nach Zusammenfallen des Spritzfächers darf kein Tropfen mehr aus den Düsen austreten. Dies ist durch mehrmaliges Öffnen und Schließen der Düsen bei Systemdruck zu überprüfen." sqref="WWY983059 KM33 UI33 AEE33 AOA33 AXW33 BHS33 BRO33 CBK33 CLG33 CVC33 DEY33 DOU33 DYQ33 EIM33 ESI33 FCE33 FMA33 FVW33 GFS33 GPO33 GZK33 HJG33 HTC33 ICY33 IMU33 IWQ33 JGM33 JQI33 KAE33 KKA33 KTW33 LDS33 LNO33 LXK33 MHG33 MRC33 NAY33 NKU33 NUQ33 OEM33 OOI33 OYE33 PIA33 PRW33 QBS33 QLO33 QVK33 RFG33 RPC33 RYY33 SIU33 SSQ33 TCM33 TMI33 TWE33 UGA33 UPW33 UZS33 VJO33 VTK33 WDG33 WNC33 WWY33 AO65555 KM65555 UI65555 AEE65555 AOA65555 AXW65555 BHS65555 BRO65555 CBK65555 CLG65555 CVC65555 DEY65555 DOU65555 DYQ65555 EIM65555 ESI65555 FCE65555 FMA65555 FVW65555 GFS65555 GPO65555 GZK65555 HJG65555 HTC65555 ICY65555 IMU65555 IWQ65555 JGM65555 JQI65555 KAE65555 KKA65555 KTW65555 LDS65555 LNO65555 LXK65555 MHG65555 MRC65555 NAY65555 NKU65555 NUQ65555 OEM65555 OOI65555 OYE65555 PIA65555 PRW65555 QBS65555 QLO65555 QVK65555 RFG65555 RPC65555 RYY65555 SIU65555 SSQ65555 TCM65555 TMI65555 TWE65555 UGA65555 UPW65555 UZS65555 VJO65555 VTK65555 WDG65555 WNC65555 WWY65555 AO131091 KM131091 UI131091 AEE131091 AOA131091 AXW131091 BHS131091 BRO131091 CBK131091 CLG131091 CVC131091 DEY131091 DOU131091 DYQ131091 EIM131091 ESI131091 FCE131091 FMA131091 FVW131091 GFS131091 GPO131091 GZK131091 HJG131091 HTC131091 ICY131091 IMU131091 IWQ131091 JGM131091 JQI131091 KAE131091 KKA131091 KTW131091 LDS131091 LNO131091 LXK131091 MHG131091 MRC131091 NAY131091 NKU131091 NUQ131091 OEM131091 OOI131091 OYE131091 PIA131091 PRW131091 QBS131091 QLO131091 QVK131091 RFG131091 RPC131091 RYY131091 SIU131091 SSQ131091 TCM131091 TMI131091 TWE131091 UGA131091 UPW131091 UZS131091 VJO131091 VTK131091 WDG131091 WNC131091 WWY131091 AO196627 KM196627 UI196627 AEE196627 AOA196627 AXW196627 BHS196627 BRO196627 CBK196627 CLG196627 CVC196627 DEY196627 DOU196627 DYQ196627 EIM196627 ESI196627 FCE196627 FMA196627 FVW196627 GFS196627 GPO196627 GZK196627 HJG196627 HTC196627 ICY196627 IMU196627 IWQ196627 JGM196627 JQI196627 KAE196627 KKA196627 KTW196627 LDS196627 LNO196627 LXK196627 MHG196627 MRC196627 NAY196627 NKU196627 NUQ196627 OEM196627 OOI196627 OYE196627 PIA196627 PRW196627 QBS196627 QLO196627 QVK196627 RFG196627 RPC196627 RYY196627 SIU196627 SSQ196627 TCM196627 TMI196627 TWE196627 UGA196627 UPW196627 UZS196627 VJO196627 VTK196627 WDG196627 WNC196627 WWY196627 AO262163 KM262163 UI262163 AEE262163 AOA262163 AXW262163 BHS262163 BRO262163 CBK262163 CLG262163 CVC262163 DEY262163 DOU262163 DYQ262163 EIM262163 ESI262163 FCE262163 FMA262163 FVW262163 GFS262163 GPO262163 GZK262163 HJG262163 HTC262163 ICY262163 IMU262163 IWQ262163 JGM262163 JQI262163 KAE262163 KKA262163 KTW262163 LDS262163 LNO262163 LXK262163 MHG262163 MRC262163 NAY262163 NKU262163 NUQ262163 OEM262163 OOI262163 OYE262163 PIA262163 PRW262163 QBS262163 QLO262163 QVK262163 RFG262163 RPC262163 RYY262163 SIU262163 SSQ262163 TCM262163 TMI262163 TWE262163 UGA262163 UPW262163 UZS262163 VJO262163 VTK262163 WDG262163 WNC262163 WWY262163 AO327699 KM327699 UI327699 AEE327699 AOA327699 AXW327699 BHS327699 BRO327699 CBK327699 CLG327699 CVC327699 DEY327699 DOU327699 DYQ327699 EIM327699 ESI327699 FCE327699 FMA327699 FVW327699 GFS327699 GPO327699 GZK327699 HJG327699 HTC327699 ICY327699 IMU327699 IWQ327699 JGM327699 JQI327699 KAE327699 KKA327699 KTW327699 LDS327699 LNO327699 LXK327699 MHG327699 MRC327699 NAY327699 NKU327699 NUQ327699 OEM327699 OOI327699 OYE327699 PIA327699 PRW327699 QBS327699 QLO327699 QVK327699 RFG327699 RPC327699 RYY327699 SIU327699 SSQ327699 TCM327699 TMI327699 TWE327699 UGA327699 UPW327699 UZS327699 VJO327699 VTK327699 WDG327699 WNC327699 WWY327699 AO393235 KM393235 UI393235 AEE393235 AOA393235 AXW393235 BHS393235 BRO393235 CBK393235 CLG393235 CVC393235 DEY393235 DOU393235 DYQ393235 EIM393235 ESI393235 FCE393235 FMA393235 FVW393235 GFS393235 GPO393235 GZK393235 HJG393235 HTC393235 ICY393235 IMU393235 IWQ393235 JGM393235 JQI393235 KAE393235 KKA393235 KTW393235 LDS393235 LNO393235 LXK393235 MHG393235 MRC393235 NAY393235 NKU393235 NUQ393235 OEM393235 OOI393235 OYE393235 PIA393235 PRW393235 QBS393235 QLO393235 QVK393235 RFG393235 RPC393235 RYY393235 SIU393235 SSQ393235 TCM393235 TMI393235 TWE393235 UGA393235 UPW393235 UZS393235 VJO393235 VTK393235 WDG393235 WNC393235 WWY393235 AO458771 KM458771 UI458771 AEE458771 AOA458771 AXW458771 BHS458771 BRO458771 CBK458771 CLG458771 CVC458771 DEY458771 DOU458771 DYQ458771 EIM458771 ESI458771 FCE458771 FMA458771 FVW458771 GFS458771 GPO458771 GZK458771 HJG458771 HTC458771 ICY458771 IMU458771 IWQ458771 JGM458771 JQI458771 KAE458771 KKA458771 KTW458771 LDS458771 LNO458771 LXK458771 MHG458771 MRC458771 NAY458771 NKU458771 NUQ458771 OEM458771 OOI458771 OYE458771 PIA458771 PRW458771 QBS458771 QLO458771 QVK458771 RFG458771 RPC458771 RYY458771 SIU458771 SSQ458771 TCM458771 TMI458771 TWE458771 UGA458771 UPW458771 UZS458771 VJO458771 VTK458771 WDG458771 WNC458771 WWY458771 AO524307 KM524307 UI524307 AEE524307 AOA524307 AXW524307 BHS524307 BRO524307 CBK524307 CLG524307 CVC524307 DEY524307 DOU524307 DYQ524307 EIM524307 ESI524307 FCE524307 FMA524307 FVW524307 GFS524307 GPO524307 GZK524307 HJG524307 HTC524307 ICY524307 IMU524307 IWQ524307 JGM524307 JQI524307 KAE524307 KKA524307 KTW524307 LDS524307 LNO524307 LXK524307 MHG524307 MRC524307 NAY524307 NKU524307 NUQ524307 OEM524307 OOI524307 OYE524307 PIA524307 PRW524307 QBS524307 QLO524307 QVK524307 RFG524307 RPC524307 RYY524307 SIU524307 SSQ524307 TCM524307 TMI524307 TWE524307 UGA524307 UPW524307 UZS524307 VJO524307 VTK524307 WDG524307 WNC524307 WWY524307 AO589843 KM589843 UI589843 AEE589843 AOA589843 AXW589843 BHS589843 BRO589843 CBK589843 CLG589843 CVC589843 DEY589843 DOU589843 DYQ589843 EIM589843 ESI589843 FCE589843 FMA589843 FVW589843 GFS589843 GPO589843 GZK589843 HJG589843 HTC589843 ICY589843 IMU589843 IWQ589843 JGM589843 JQI589843 KAE589843 KKA589843 KTW589843 LDS589843 LNO589843 LXK589843 MHG589843 MRC589843 NAY589843 NKU589843 NUQ589843 OEM589843 OOI589843 OYE589843 PIA589843 PRW589843 QBS589843 QLO589843 QVK589843 RFG589843 RPC589843 RYY589843 SIU589843 SSQ589843 TCM589843 TMI589843 TWE589843 UGA589843 UPW589843 UZS589843 VJO589843 VTK589843 WDG589843 WNC589843 WWY589843 AO655379 KM655379 UI655379 AEE655379 AOA655379 AXW655379 BHS655379 BRO655379 CBK655379 CLG655379 CVC655379 DEY655379 DOU655379 DYQ655379 EIM655379 ESI655379 FCE655379 FMA655379 FVW655379 GFS655379 GPO655379 GZK655379 HJG655379 HTC655379 ICY655379 IMU655379 IWQ655379 JGM655379 JQI655379 KAE655379 KKA655379 KTW655379 LDS655379 LNO655379 LXK655379 MHG655379 MRC655379 NAY655379 NKU655379 NUQ655379 OEM655379 OOI655379 OYE655379 PIA655379 PRW655379 QBS655379 QLO655379 QVK655379 RFG655379 RPC655379 RYY655379 SIU655379 SSQ655379 TCM655379 TMI655379 TWE655379 UGA655379 UPW655379 UZS655379 VJO655379 VTK655379 WDG655379 WNC655379 WWY655379 AO720915 KM720915 UI720915 AEE720915 AOA720915 AXW720915 BHS720915 BRO720915 CBK720915 CLG720915 CVC720915 DEY720915 DOU720915 DYQ720915 EIM720915 ESI720915 FCE720915 FMA720915 FVW720915 GFS720915 GPO720915 GZK720915 HJG720915 HTC720915 ICY720915 IMU720915 IWQ720915 JGM720915 JQI720915 KAE720915 KKA720915 KTW720915 LDS720915 LNO720915 LXK720915 MHG720915 MRC720915 NAY720915 NKU720915 NUQ720915 OEM720915 OOI720915 OYE720915 PIA720915 PRW720915 QBS720915 QLO720915 QVK720915 RFG720915 RPC720915 RYY720915 SIU720915 SSQ720915 TCM720915 TMI720915 TWE720915 UGA720915 UPW720915 UZS720915 VJO720915 VTK720915 WDG720915 WNC720915 WWY720915 AO786451 KM786451 UI786451 AEE786451 AOA786451 AXW786451 BHS786451 BRO786451 CBK786451 CLG786451 CVC786451 DEY786451 DOU786451 DYQ786451 EIM786451 ESI786451 FCE786451 FMA786451 FVW786451 GFS786451 GPO786451 GZK786451 HJG786451 HTC786451 ICY786451 IMU786451 IWQ786451 JGM786451 JQI786451 KAE786451 KKA786451 KTW786451 LDS786451 LNO786451 LXK786451 MHG786451 MRC786451 NAY786451 NKU786451 NUQ786451 OEM786451 OOI786451 OYE786451 PIA786451 PRW786451 QBS786451 QLO786451 QVK786451 RFG786451 RPC786451 RYY786451 SIU786451 SSQ786451 TCM786451 TMI786451 TWE786451 UGA786451 UPW786451 UZS786451 VJO786451 VTK786451 WDG786451 WNC786451 WWY786451 AO851987 KM851987 UI851987 AEE851987 AOA851987 AXW851987 BHS851987 BRO851987 CBK851987 CLG851987 CVC851987 DEY851987 DOU851987 DYQ851987 EIM851987 ESI851987 FCE851987 FMA851987 FVW851987 GFS851987 GPO851987 GZK851987 HJG851987 HTC851987 ICY851987 IMU851987 IWQ851987 JGM851987 JQI851987 KAE851987 KKA851987 KTW851987 LDS851987 LNO851987 LXK851987 MHG851987 MRC851987 NAY851987 NKU851987 NUQ851987 OEM851987 OOI851987 OYE851987 PIA851987 PRW851987 QBS851987 QLO851987 QVK851987 RFG851987 RPC851987 RYY851987 SIU851987 SSQ851987 TCM851987 TMI851987 TWE851987 UGA851987 UPW851987 UZS851987 VJO851987 VTK851987 WDG851987 WNC851987 WWY851987 AO917523 KM917523 UI917523 AEE917523 AOA917523 AXW917523 BHS917523 BRO917523 CBK917523 CLG917523 CVC917523 DEY917523 DOU917523 DYQ917523 EIM917523 ESI917523 FCE917523 FMA917523 FVW917523 GFS917523 GPO917523 GZK917523 HJG917523 HTC917523 ICY917523 IMU917523 IWQ917523 JGM917523 JQI917523 KAE917523 KKA917523 KTW917523 LDS917523 LNO917523 LXK917523 MHG917523 MRC917523 NAY917523 NKU917523 NUQ917523 OEM917523 OOI917523 OYE917523 PIA917523 PRW917523 QBS917523 QLO917523 QVK917523 RFG917523 RPC917523 RYY917523 SIU917523 SSQ917523 TCM917523 TMI917523 TWE917523 UGA917523 UPW917523 UZS917523 VJO917523 VTK917523 WDG917523 WNC917523 WWY917523 AO983059 KM983059 UI983059 AEE983059 AOA983059 AXW983059 BHS983059 BRO983059 CBK983059 CLG983059 CVC983059 DEY983059 DOU983059 DYQ983059 EIM983059 ESI983059 FCE983059 FMA983059 FVW983059 GFS983059 GPO983059 GZK983059 HJG983059 HTC983059 ICY983059 IMU983059 IWQ983059 JGM983059 JQI983059 KAE983059 KKA983059 KTW983059 LDS983059 LNO983059 LXK983059 MHG983059 MRC983059 NAY983059 NKU983059 NUQ983059 OEM983059 OOI983059 OYE983059 PIA983059 PRW983059 QBS983059 QLO983059 QVK983059 RFG983059 RPC983059 RYY983059 SIU983059 SSQ983059 TCM983059 TMI983059 TWE983059 UGA983059 UPW983059 UZS983059 VJO983059 VTK983059 WDG983059 WNC983059"/>
    <dataValidation allowBlank="1" showInputMessage="1" showErrorMessage="1" promptTitle="Querverteilung" prompt="Die Querverteilung innerhal des voll überlappten Bereichs muss gleichmäßig sein (Prüfstandsmessung). Der Vk darf nicht größer als 10 % sein. Die Abweichung der in jeder Rinne aufgefangenen Flüssigkeit darf nicht mehr als 20 % vom MW betragen. " sqref="WWY983060 KM34 UI34 AEE34 AOA34 AXW34 BHS34 BRO34 CBK34 CLG34 CVC34 DEY34 DOU34 DYQ34 EIM34 ESI34 FCE34 FMA34 FVW34 GFS34 GPO34 GZK34 HJG34 HTC34 ICY34 IMU34 IWQ34 JGM34 JQI34 KAE34 KKA34 KTW34 LDS34 LNO34 LXK34 MHG34 MRC34 NAY34 NKU34 NUQ34 OEM34 OOI34 OYE34 PIA34 PRW34 QBS34 QLO34 QVK34 RFG34 RPC34 RYY34 SIU34 SSQ34 TCM34 TMI34 TWE34 UGA34 UPW34 UZS34 VJO34 VTK34 WDG34 WNC34 WWY34 AO65556 KM65556 UI65556 AEE65556 AOA65556 AXW65556 BHS65556 BRO65556 CBK65556 CLG65556 CVC65556 DEY65556 DOU65556 DYQ65556 EIM65556 ESI65556 FCE65556 FMA65556 FVW65556 GFS65556 GPO65556 GZK65556 HJG65556 HTC65556 ICY65556 IMU65556 IWQ65556 JGM65556 JQI65556 KAE65556 KKA65556 KTW65556 LDS65556 LNO65556 LXK65556 MHG65556 MRC65556 NAY65556 NKU65556 NUQ65556 OEM65556 OOI65556 OYE65556 PIA65556 PRW65556 QBS65556 QLO65556 QVK65556 RFG65556 RPC65556 RYY65556 SIU65556 SSQ65556 TCM65556 TMI65556 TWE65556 UGA65556 UPW65556 UZS65556 VJO65556 VTK65556 WDG65556 WNC65556 WWY65556 AO131092 KM131092 UI131092 AEE131092 AOA131092 AXW131092 BHS131092 BRO131092 CBK131092 CLG131092 CVC131092 DEY131092 DOU131092 DYQ131092 EIM131092 ESI131092 FCE131092 FMA131092 FVW131092 GFS131092 GPO131092 GZK131092 HJG131092 HTC131092 ICY131092 IMU131092 IWQ131092 JGM131092 JQI131092 KAE131092 KKA131092 KTW131092 LDS131092 LNO131092 LXK131092 MHG131092 MRC131092 NAY131092 NKU131092 NUQ131092 OEM131092 OOI131092 OYE131092 PIA131092 PRW131092 QBS131092 QLO131092 QVK131092 RFG131092 RPC131092 RYY131092 SIU131092 SSQ131092 TCM131092 TMI131092 TWE131092 UGA131092 UPW131092 UZS131092 VJO131092 VTK131092 WDG131092 WNC131092 WWY131092 AO196628 KM196628 UI196628 AEE196628 AOA196628 AXW196628 BHS196628 BRO196628 CBK196628 CLG196628 CVC196628 DEY196628 DOU196628 DYQ196628 EIM196628 ESI196628 FCE196628 FMA196628 FVW196628 GFS196628 GPO196628 GZK196628 HJG196628 HTC196628 ICY196628 IMU196628 IWQ196628 JGM196628 JQI196628 KAE196628 KKA196628 KTW196628 LDS196628 LNO196628 LXK196628 MHG196628 MRC196628 NAY196628 NKU196628 NUQ196628 OEM196628 OOI196628 OYE196628 PIA196628 PRW196628 QBS196628 QLO196628 QVK196628 RFG196628 RPC196628 RYY196628 SIU196628 SSQ196628 TCM196628 TMI196628 TWE196628 UGA196628 UPW196628 UZS196628 VJO196628 VTK196628 WDG196628 WNC196628 WWY196628 AO262164 KM262164 UI262164 AEE262164 AOA262164 AXW262164 BHS262164 BRO262164 CBK262164 CLG262164 CVC262164 DEY262164 DOU262164 DYQ262164 EIM262164 ESI262164 FCE262164 FMA262164 FVW262164 GFS262164 GPO262164 GZK262164 HJG262164 HTC262164 ICY262164 IMU262164 IWQ262164 JGM262164 JQI262164 KAE262164 KKA262164 KTW262164 LDS262164 LNO262164 LXK262164 MHG262164 MRC262164 NAY262164 NKU262164 NUQ262164 OEM262164 OOI262164 OYE262164 PIA262164 PRW262164 QBS262164 QLO262164 QVK262164 RFG262164 RPC262164 RYY262164 SIU262164 SSQ262164 TCM262164 TMI262164 TWE262164 UGA262164 UPW262164 UZS262164 VJO262164 VTK262164 WDG262164 WNC262164 WWY262164 AO327700 KM327700 UI327700 AEE327700 AOA327700 AXW327700 BHS327700 BRO327700 CBK327700 CLG327700 CVC327700 DEY327700 DOU327700 DYQ327700 EIM327700 ESI327700 FCE327700 FMA327700 FVW327700 GFS327700 GPO327700 GZK327700 HJG327700 HTC327700 ICY327700 IMU327700 IWQ327700 JGM327700 JQI327700 KAE327700 KKA327700 KTW327700 LDS327700 LNO327700 LXK327700 MHG327700 MRC327700 NAY327700 NKU327700 NUQ327700 OEM327700 OOI327700 OYE327700 PIA327700 PRW327700 QBS327700 QLO327700 QVK327700 RFG327700 RPC327700 RYY327700 SIU327700 SSQ327700 TCM327700 TMI327700 TWE327700 UGA327700 UPW327700 UZS327700 VJO327700 VTK327700 WDG327700 WNC327700 WWY327700 AO393236 KM393236 UI393236 AEE393236 AOA393236 AXW393236 BHS393236 BRO393236 CBK393236 CLG393236 CVC393236 DEY393236 DOU393236 DYQ393236 EIM393236 ESI393236 FCE393236 FMA393236 FVW393236 GFS393236 GPO393236 GZK393236 HJG393236 HTC393236 ICY393236 IMU393236 IWQ393236 JGM393236 JQI393236 KAE393236 KKA393236 KTW393236 LDS393236 LNO393236 LXK393236 MHG393236 MRC393236 NAY393236 NKU393236 NUQ393236 OEM393236 OOI393236 OYE393236 PIA393236 PRW393236 QBS393236 QLO393236 QVK393236 RFG393236 RPC393236 RYY393236 SIU393236 SSQ393236 TCM393236 TMI393236 TWE393236 UGA393236 UPW393236 UZS393236 VJO393236 VTK393236 WDG393236 WNC393236 WWY393236 AO458772 KM458772 UI458772 AEE458772 AOA458772 AXW458772 BHS458772 BRO458772 CBK458772 CLG458772 CVC458772 DEY458772 DOU458772 DYQ458772 EIM458772 ESI458772 FCE458772 FMA458772 FVW458772 GFS458772 GPO458772 GZK458772 HJG458772 HTC458772 ICY458772 IMU458772 IWQ458772 JGM458772 JQI458772 KAE458772 KKA458772 KTW458772 LDS458772 LNO458772 LXK458772 MHG458772 MRC458772 NAY458772 NKU458772 NUQ458772 OEM458772 OOI458772 OYE458772 PIA458772 PRW458772 QBS458772 QLO458772 QVK458772 RFG458772 RPC458772 RYY458772 SIU458772 SSQ458772 TCM458772 TMI458772 TWE458772 UGA458772 UPW458772 UZS458772 VJO458772 VTK458772 WDG458772 WNC458772 WWY458772 AO524308 KM524308 UI524308 AEE524308 AOA524308 AXW524308 BHS524308 BRO524308 CBK524308 CLG524308 CVC524308 DEY524308 DOU524308 DYQ524308 EIM524308 ESI524308 FCE524308 FMA524308 FVW524308 GFS524308 GPO524308 GZK524308 HJG524308 HTC524308 ICY524308 IMU524308 IWQ524308 JGM524308 JQI524308 KAE524308 KKA524308 KTW524308 LDS524308 LNO524308 LXK524308 MHG524308 MRC524308 NAY524308 NKU524308 NUQ524308 OEM524308 OOI524308 OYE524308 PIA524308 PRW524308 QBS524308 QLO524308 QVK524308 RFG524308 RPC524308 RYY524308 SIU524308 SSQ524308 TCM524308 TMI524308 TWE524308 UGA524308 UPW524308 UZS524308 VJO524308 VTK524308 WDG524308 WNC524308 WWY524308 AO589844 KM589844 UI589844 AEE589844 AOA589844 AXW589844 BHS589844 BRO589844 CBK589844 CLG589844 CVC589844 DEY589844 DOU589844 DYQ589844 EIM589844 ESI589844 FCE589844 FMA589844 FVW589844 GFS589844 GPO589844 GZK589844 HJG589844 HTC589844 ICY589844 IMU589844 IWQ589844 JGM589844 JQI589844 KAE589844 KKA589844 KTW589844 LDS589844 LNO589844 LXK589844 MHG589844 MRC589844 NAY589844 NKU589844 NUQ589844 OEM589844 OOI589844 OYE589844 PIA589844 PRW589844 QBS589844 QLO589844 QVK589844 RFG589844 RPC589844 RYY589844 SIU589844 SSQ589844 TCM589844 TMI589844 TWE589844 UGA589844 UPW589844 UZS589844 VJO589844 VTK589844 WDG589844 WNC589844 WWY589844 AO655380 KM655380 UI655380 AEE655380 AOA655380 AXW655380 BHS655380 BRO655380 CBK655380 CLG655380 CVC655380 DEY655380 DOU655380 DYQ655380 EIM655380 ESI655380 FCE655380 FMA655380 FVW655380 GFS655380 GPO655380 GZK655380 HJG655380 HTC655380 ICY655380 IMU655380 IWQ655380 JGM655380 JQI655380 KAE655380 KKA655380 KTW655380 LDS655380 LNO655380 LXK655380 MHG655380 MRC655380 NAY655380 NKU655380 NUQ655380 OEM655380 OOI655380 OYE655380 PIA655380 PRW655380 QBS655380 QLO655380 QVK655380 RFG655380 RPC655380 RYY655380 SIU655380 SSQ655380 TCM655380 TMI655380 TWE655380 UGA655380 UPW655380 UZS655380 VJO655380 VTK655380 WDG655380 WNC655380 WWY655380 AO720916 KM720916 UI720916 AEE720916 AOA720916 AXW720916 BHS720916 BRO720916 CBK720916 CLG720916 CVC720916 DEY720916 DOU720916 DYQ720916 EIM720916 ESI720916 FCE720916 FMA720916 FVW720916 GFS720916 GPO720916 GZK720916 HJG720916 HTC720916 ICY720916 IMU720916 IWQ720916 JGM720916 JQI720916 KAE720916 KKA720916 KTW720916 LDS720916 LNO720916 LXK720916 MHG720916 MRC720916 NAY720916 NKU720916 NUQ720916 OEM720916 OOI720916 OYE720916 PIA720916 PRW720916 QBS720916 QLO720916 QVK720916 RFG720916 RPC720916 RYY720916 SIU720916 SSQ720916 TCM720916 TMI720916 TWE720916 UGA720916 UPW720916 UZS720916 VJO720916 VTK720916 WDG720916 WNC720916 WWY720916 AO786452 KM786452 UI786452 AEE786452 AOA786452 AXW786452 BHS786452 BRO786452 CBK786452 CLG786452 CVC786452 DEY786452 DOU786452 DYQ786452 EIM786452 ESI786452 FCE786452 FMA786452 FVW786452 GFS786452 GPO786452 GZK786452 HJG786452 HTC786452 ICY786452 IMU786452 IWQ786452 JGM786452 JQI786452 KAE786452 KKA786452 KTW786452 LDS786452 LNO786452 LXK786452 MHG786452 MRC786452 NAY786452 NKU786452 NUQ786452 OEM786452 OOI786452 OYE786452 PIA786452 PRW786452 QBS786452 QLO786452 QVK786452 RFG786452 RPC786452 RYY786452 SIU786452 SSQ786452 TCM786452 TMI786452 TWE786452 UGA786452 UPW786452 UZS786452 VJO786452 VTK786452 WDG786452 WNC786452 WWY786452 AO851988 KM851988 UI851988 AEE851988 AOA851988 AXW851988 BHS851988 BRO851988 CBK851988 CLG851988 CVC851988 DEY851988 DOU851988 DYQ851988 EIM851988 ESI851988 FCE851988 FMA851988 FVW851988 GFS851988 GPO851988 GZK851988 HJG851988 HTC851988 ICY851988 IMU851988 IWQ851988 JGM851988 JQI851988 KAE851988 KKA851988 KTW851988 LDS851988 LNO851988 LXK851988 MHG851988 MRC851988 NAY851988 NKU851988 NUQ851988 OEM851988 OOI851988 OYE851988 PIA851988 PRW851988 QBS851988 QLO851988 QVK851988 RFG851988 RPC851988 RYY851988 SIU851988 SSQ851988 TCM851988 TMI851988 TWE851988 UGA851988 UPW851988 UZS851988 VJO851988 VTK851988 WDG851988 WNC851988 WWY851988 AO917524 KM917524 UI917524 AEE917524 AOA917524 AXW917524 BHS917524 BRO917524 CBK917524 CLG917524 CVC917524 DEY917524 DOU917524 DYQ917524 EIM917524 ESI917524 FCE917524 FMA917524 FVW917524 GFS917524 GPO917524 GZK917524 HJG917524 HTC917524 ICY917524 IMU917524 IWQ917524 JGM917524 JQI917524 KAE917524 KKA917524 KTW917524 LDS917524 LNO917524 LXK917524 MHG917524 MRC917524 NAY917524 NKU917524 NUQ917524 OEM917524 OOI917524 OYE917524 PIA917524 PRW917524 QBS917524 QLO917524 QVK917524 RFG917524 RPC917524 RYY917524 SIU917524 SSQ917524 TCM917524 TMI917524 TWE917524 UGA917524 UPW917524 UZS917524 VJO917524 VTK917524 WDG917524 WNC917524 WWY917524 AO983060 KM983060 UI983060 AEE983060 AOA983060 AXW983060 BHS983060 BRO983060 CBK983060 CLG983060 CVC983060 DEY983060 DOU983060 DYQ983060 EIM983060 ESI983060 FCE983060 FMA983060 FVW983060 GFS983060 GPO983060 GZK983060 HJG983060 HTC983060 ICY983060 IMU983060 IWQ983060 JGM983060 JQI983060 KAE983060 KKA983060 KTW983060 LDS983060 LNO983060 LXK983060 MHG983060 MRC983060 NAY983060 NKU983060 NUQ983060 OEM983060 OOI983060 OYE983060 PIA983060 PRW983060 QBS983060 QLO983060 QVK983060 RFG983060 RPC983060 RYY983060 SIU983060 SSQ983060 TCM983060 TMI983060 TWE983060 UGA983060 UPW983060 UZS983060 VJO983060 VTK983060 WDG983060 WNC983060"/>
    <dataValidation allowBlank="1" showInputMessage="1" showErrorMessage="1" promptTitle="Spritzstrahl" prompt="Düsen, die im Verband angeordnet sind, müssen einen gleichmäßigen Spritzstrahl ausbilden." sqref="WWY983061 KM35 UI35 AEE35 AOA35 AXW35 BHS35 BRO35 CBK35 CLG35 CVC35 DEY35 DOU35 DYQ35 EIM35 ESI35 FCE35 FMA35 FVW35 GFS35 GPO35 GZK35 HJG35 HTC35 ICY35 IMU35 IWQ35 JGM35 JQI35 KAE35 KKA35 KTW35 LDS35 LNO35 LXK35 MHG35 MRC35 NAY35 NKU35 NUQ35 OEM35 OOI35 OYE35 PIA35 PRW35 QBS35 QLO35 QVK35 RFG35 RPC35 RYY35 SIU35 SSQ35 TCM35 TMI35 TWE35 UGA35 UPW35 UZS35 VJO35 VTK35 WDG35 WNC35 WWY35 AO65557 KM65557 UI65557 AEE65557 AOA65557 AXW65557 BHS65557 BRO65557 CBK65557 CLG65557 CVC65557 DEY65557 DOU65557 DYQ65557 EIM65557 ESI65557 FCE65557 FMA65557 FVW65557 GFS65557 GPO65557 GZK65557 HJG65557 HTC65557 ICY65557 IMU65557 IWQ65557 JGM65557 JQI65557 KAE65557 KKA65557 KTW65557 LDS65557 LNO65557 LXK65557 MHG65557 MRC65557 NAY65557 NKU65557 NUQ65557 OEM65557 OOI65557 OYE65557 PIA65557 PRW65557 QBS65557 QLO65557 QVK65557 RFG65557 RPC65557 RYY65557 SIU65557 SSQ65557 TCM65557 TMI65557 TWE65557 UGA65557 UPW65557 UZS65557 VJO65557 VTK65557 WDG65557 WNC65557 WWY65557 AO131093 KM131093 UI131093 AEE131093 AOA131093 AXW131093 BHS131093 BRO131093 CBK131093 CLG131093 CVC131093 DEY131093 DOU131093 DYQ131093 EIM131093 ESI131093 FCE131093 FMA131093 FVW131093 GFS131093 GPO131093 GZK131093 HJG131093 HTC131093 ICY131093 IMU131093 IWQ131093 JGM131093 JQI131093 KAE131093 KKA131093 KTW131093 LDS131093 LNO131093 LXK131093 MHG131093 MRC131093 NAY131093 NKU131093 NUQ131093 OEM131093 OOI131093 OYE131093 PIA131093 PRW131093 QBS131093 QLO131093 QVK131093 RFG131093 RPC131093 RYY131093 SIU131093 SSQ131093 TCM131093 TMI131093 TWE131093 UGA131093 UPW131093 UZS131093 VJO131093 VTK131093 WDG131093 WNC131093 WWY131093 AO196629 KM196629 UI196629 AEE196629 AOA196629 AXW196629 BHS196629 BRO196629 CBK196629 CLG196629 CVC196629 DEY196629 DOU196629 DYQ196629 EIM196629 ESI196629 FCE196629 FMA196629 FVW196629 GFS196629 GPO196629 GZK196629 HJG196629 HTC196629 ICY196629 IMU196629 IWQ196629 JGM196629 JQI196629 KAE196629 KKA196629 KTW196629 LDS196629 LNO196629 LXK196629 MHG196629 MRC196629 NAY196629 NKU196629 NUQ196629 OEM196629 OOI196629 OYE196629 PIA196629 PRW196629 QBS196629 QLO196629 QVK196629 RFG196629 RPC196629 RYY196629 SIU196629 SSQ196629 TCM196629 TMI196629 TWE196629 UGA196629 UPW196629 UZS196629 VJO196629 VTK196629 WDG196629 WNC196629 WWY196629 AO262165 KM262165 UI262165 AEE262165 AOA262165 AXW262165 BHS262165 BRO262165 CBK262165 CLG262165 CVC262165 DEY262165 DOU262165 DYQ262165 EIM262165 ESI262165 FCE262165 FMA262165 FVW262165 GFS262165 GPO262165 GZK262165 HJG262165 HTC262165 ICY262165 IMU262165 IWQ262165 JGM262165 JQI262165 KAE262165 KKA262165 KTW262165 LDS262165 LNO262165 LXK262165 MHG262165 MRC262165 NAY262165 NKU262165 NUQ262165 OEM262165 OOI262165 OYE262165 PIA262165 PRW262165 QBS262165 QLO262165 QVK262165 RFG262165 RPC262165 RYY262165 SIU262165 SSQ262165 TCM262165 TMI262165 TWE262165 UGA262165 UPW262165 UZS262165 VJO262165 VTK262165 WDG262165 WNC262165 WWY262165 AO327701 KM327701 UI327701 AEE327701 AOA327701 AXW327701 BHS327701 BRO327701 CBK327701 CLG327701 CVC327701 DEY327701 DOU327701 DYQ327701 EIM327701 ESI327701 FCE327701 FMA327701 FVW327701 GFS327701 GPO327701 GZK327701 HJG327701 HTC327701 ICY327701 IMU327701 IWQ327701 JGM327701 JQI327701 KAE327701 KKA327701 KTW327701 LDS327701 LNO327701 LXK327701 MHG327701 MRC327701 NAY327701 NKU327701 NUQ327701 OEM327701 OOI327701 OYE327701 PIA327701 PRW327701 QBS327701 QLO327701 QVK327701 RFG327701 RPC327701 RYY327701 SIU327701 SSQ327701 TCM327701 TMI327701 TWE327701 UGA327701 UPW327701 UZS327701 VJO327701 VTK327701 WDG327701 WNC327701 WWY327701 AO393237 KM393237 UI393237 AEE393237 AOA393237 AXW393237 BHS393237 BRO393237 CBK393237 CLG393237 CVC393237 DEY393237 DOU393237 DYQ393237 EIM393237 ESI393237 FCE393237 FMA393237 FVW393237 GFS393237 GPO393237 GZK393237 HJG393237 HTC393237 ICY393237 IMU393237 IWQ393237 JGM393237 JQI393237 KAE393237 KKA393237 KTW393237 LDS393237 LNO393237 LXK393237 MHG393237 MRC393237 NAY393237 NKU393237 NUQ393237 OEM393237 OOI393237 OYE393237 PIA393237 PRW393237 QBS393237 QLO393237 QVK393237 RFG393237 RPC393237 RYY393237 SIU393237 SSQ393237 TCM393237 TMI393237 TWE393237 UGA393237 UPW393237 UZS393237 VJO393237 VTK393237 WDG393237 WNC393237 WWY393237 AO458773 KM458773 UI458773 AEE458773 AOA458773 AXW458773 BHS458773 BRO458773 CBK458773 CLG458773 CVC458773 DEY458773 DOU458773 DYQ458773 EIM458773 ESI458773 FCE458773 FMA458773 FVW458773 GFS458773 GPO458773 GZK458773 HJG458773 HTC458773 ICY458773 IMU458773 IWQ458773 JGM458773 JQI458773 KAE458773 KKA458773 KTW458773 LDS458773 LNO458773 LXK458773 MHG458773 MRC458773 NAY458773 NKU458773 NUQ458773 OEM458773 OOI458773 OYE458773 PIA458773 PRW458773 QBS458773 QLO458773 QVK458773 RFG458773 RPC458773 RYY458773 SIU458773 SSQ458773 TCM458773 TMI458773 TWE458773 UGA458773 UPW458773 UZS458773 VJO458773 VTK458773 WDG458773 WNC458773 WWY458773 AO524309 KM524309 UI524309 AEE524309 AOA524309 AXW524309 BHS524309 BRO524309 CBK524309 CLG524309 CVC524309 DEY524309 DOU524309 DYQ524309 EIM524309 ESI524309 FCE524309 FMA524309 FVW524309 GFS524309 GPO524309 GZK524309 HJG524309 HTC524309 ICY524309 IMU524309 IWQ524309 JGM524309 JQI524309 KAE524309 KKA524309 KTW524309 LDS524309 LNO524309 LXK524309 MHG524309 MRC524309 NAY524309 NKU524309 NUQ524309 OEM524309 OOI524309 OYE524309 PIA524309 PRW524309 QBS524309 QLO524309 QVK524309 RFG524309 RPC524309 RYY524309 SIU524309 SSQ524309 TCM524309 TMI524309 TWE524309 UGA524309 UPW524309 UZS524309 VJO524309 VTK524309 WDG524309 WNC524309 WWY524309 AO589845 KM589845 UI589845 AEE589845 AOA589845 AXW589845 BHS589845 BRO589845 CBK589845 CLG589845 CVC589845 DEY589845 DOU589845 DYQ589845 EIM589845 ESI589845 FCE589845 FMA589845 FVW589845 GFS589845 GPO589845 GZK589845 HJG589845 HTC589845 ICY589845 IMU589845 IWQ589845 JGM589845 JQI589845 KAE589845 KKA589845 KTW589845 LDS589845 LNO589845 LXK589845 MHG589845 MRC589845 NAY589845 NKU589845 NUQ589845 OEM589845 OOI589845 OYE589845 PIA589845 PRW589845 QBS589845 QLO589845 QVK589845 RFG589845 RPC589845 RYY589845 SIU589845 SSQ589845 TCM589845 TMI589845 TWE589845 UGA589845 UPW589845 UZS589845 VJO589845 VTK589845 WDG589845 WNC589845 WWY589845 AO655381 KM655381 UI655381 AEE655381 AOA655381 AXW655381 BHS655381 BRO655381 CBK655381 CLG655381 CVC655381 DEY655381 DOU655381 DYQ655381 EIM655381 ESI655381 FCE655381 FMA655381 FVW655381 GFS655381 GPO655381 GZK655381 HJG655381 HTC655381 ICY655381 IMU655381 IWQ655381 JGM655381 JQI655381 KAE655381 KKA655381 KTW655381 LDS655381 LNO655381 LXK655381 MHG655381 MRC655381 NAY655381 NKU655381 NUQ655381 OEM655381 OOI655381 OYE655381 PIA655381 PRW655381 QBS655381 QLO655381 QVK655381 RFG655381 RPC655381 RYY655381 SIU655381 SSQ655381 TCM655381 TMI655381 TWE655381 UGA655381 UPW655381 UZS655381 VJO655381 VTK655381 WDG655381 WNC655381 WWY655381 AO720917 KM720917 UI720917 AEE720917 AOA720917 AXW720917 BHS720917 BRO720917 CBK720917 CLG720917 CVC720917 DEY720917 DOU720917 DYQ720917 EIM720917 ESI720917 FCE720917 FMA720917 FVW720917 GFS720917 GPO720917 GZK720917 HJG720917 HTC720917 ICY720917 IMU720917 IWQ720917 JGM720917 JQI720917 KAE720917 KKA720917 KTW720917 LDS720917 LNO720917 LXK720917 MHG720917 MRC720917 NAY720917 NKU720917 NUQ720917 OEM720917 OOI720917 OYE720917 PIA720917 PRW720917 QBS720917 QLO720917 QVK720917 RFG720917 RPC720917 RYY720917 SIU720917 SSQ720917 TCM720917 TMI720917 TWE720917 UGA720917 UPW720917 UZS720917 VJO720917 VTK720917 WDG720917 WNC720917 WWY720917 AO786453 KM786453 UI786453 AEE786453 AOA786453 AXW786453 BHS786453 BRO786453 CBK786453 CLG786453 CVC786453 DEY786453 DOU786453 DYQ786453 EIM786453 ESI786453 FCE786453 FMA786453 FVW786453 GFS786453 GPO786453 GZK786453 HJG786453 HTC786453 ICY786453 IMU786453 IWQ786453 JGM786453 JQI786453 KAE786453 KKA786453 KTW786453 LDS786453 LNO786453 LXK786453 MHG786453 MRC786453 NAY786453 NKU786453 NUQ786453 OEM786453 OOI786453 OYE786453 PIA786453 PRW786453 QBS786453 QLO786453 QVK786453 RFG786453 RPC786453 RYY786453 SIU786453 SSQ786453 TCM786453 TMI786453 TWE786453 UGA786453 UPW786453 UZS786453 VJO786453 VTK786453 WDG786453 WNC786453 WWY786453 AO851989 KM851989 UI851989 AEE851989 AOA851989 AXW851989 BHS851989 BRO851989 CBK851989 CLG851989 CVC851989 DEY851989 DOU851989 DYQ851989 EIM851989 ESI851989 FCE851989 FMA851989 FVW851989 GFS851989 GPO851989 GZK851989 HJG851989 HTC851989 ICY851989 IMU851989 IWQ851989 JGM851989 JQI851989 KAE851989 KKA851989 KTW851989 LDS851989 LNO851989 LXK851989 MHG851989 MRC851989 NAY851989 NKU851989 NUQ851989 OEM851989 OOI851989 OYE851989 PIA851989 PRW851989 QBS851989 QLO851989 QVK851989 RFG851989 RPC851989 RYY851989 SIU851989 SSQ851989 TCM851989 TMI851989 TWE851989 UGA851989 UPW851989 UZS851989 VJO851989 VTK851989 WDG851989 WNC851989 WWY851989 AO917525 KM917525 UI917525 AEE917525 AOA917525 AXW917525 BHS917525 BRO917525 CBK917525 CLG917525 CVC917525 DEY917525 DOU917525 DYQ917525 EIM917525 ESI917525 FCE917525 FMA917525 FVW917525 GFS917525 GPO917525 GZK917525 HJG917525 HTC917525 ICY917525 IMU917525 IWQ917525 JGM917525 JQI917525 KAE917525 KKA917525 KTW917525 LDS917525 LNO917525 LXK917525 MHG917525 MRC917525 NAY917525 NKU917525 NUQ917525 OEM917525 OOI917525 OYE917525 PIA917525 PRW917525 QBS917525 QLO917525 QVK917525 RFG917525 RPC917525 RYY917525 SIU917525 SSQ917525 TCM917525 TMI917525 TWE917525 UGA917525 UPW917525 UZS917525 VJO917525 VTK917525 WDG917525 WNC917525 WWY917525 AO983061 KM983061 UI983061 AEE983061 AOA983061 AXW983061 BHS983061 BRO983061 CBK983061 CLG983061 CVC983061 DEY983061 DOU983061 DYQ983061 EIM983061 ESI983061 FCE983061 FMA983061 FVW983061 GFS983061 GPO983061 GZK983061 HJG983061 HTC983061 ICY983061 IMU983061 IWQ983061 JGM983061 JQI983061 KAE983061 KKA983061 KTW983061 LDS983061 LNO983061 LXK983061 MHG983061 MRC983061 NAY983061 NKU983061 NUQ983061 OEM983061 OOI983061 OYE983061 PIA983061 PRW983061 QBS983061 QLO983061 QVK983061 RFG983061 RPC983061 RYY983061 SIU983061 SSQ983061 TCM983061 TMI983061 TWE983061 UGA983061 UPW983061 UZS983061 VJO983061 VTK983061 WDG983061 WNC983061"/>
    <dataValidation type="list" allowBlank="1" showInputMessage="1" showErrorMessage="1" sqref="WWS983030:WWY983030 AI65526:AO65526 KG65526:KM65526 UC65526:UI65526 ADY65526:AEE65526 ANU65526:AOA65526 AXQ65526:AXW65526 BHM65526:BHS65526 BRI65526:BRO65526 CBE65526:CBK65526 CLA65526:CLG65526 CUW65526:CVC65526 DES65526:DEY65526 DOO65526:DOU65526 DYK65526:DYQ65526 EIG65526:EIM65526 ESC65526:ESI65526 FBY65526:FCE65526 FLU65526:FMA65526 FVQ65526:FVW65526 GFM65526:GFS65526 GPI65526:GPO65526 GZE65526:GZK65526 HJA65526:HJG65526 HSW65526:HTC65526 ICS65526:ICY65526 IMO65526:IMU65526 IWK65526:IWQ65526 JGG65526:JGM65526 JQC65526:JQI65526 JZY65526:KAE65526 KJU65526:KKA65526 KTQ65526:KTW65526 LDM65526:LDS65526 LNI65526:LNO65526 LXE65526:LXK65526 MHA65526:MHG65526 MQW65526:MRC65526 NAS65526:NAY65526 NKO65526:NKU65526 NUK65526:NUQ65526 OEG65526:OEM65526 OOC65526:OOI65526 OXY65526:OYE65526 PHU65526:PIA65526 PRQ65526:PRW65526 QBM65526:QBS65526 QLI65526:QLO65526 QVE65526:QVK65526 RFA65526:RFG65526 ROW65526:RPC65526 RYS65526:RYY65526 SIO65526:SIU65526 SSK65526:SSQ65526 TCG65526:TCM65526 TMC65526:TMI65526 TVY65526:TWE65526 UFU65526:UGA65526 UPQ65526:UPW65526 UZM65526:UZS65526 VJI65526:VJO65526 VTE65526:VTK65526 WDA65526:WDG65526 WMW65526:WNC65526 WWS65526:WWY65526 AI131062:AO131062 KG131062:KM131062 UC131062:UI131062 ADY131062:AEE131062 ANU131062:AOA131062 AXQ131062:AXW131062 BHM131062:BHS131062 BRI131062:BRO131062 CBE131062:CBK131062 CLA131062:CLG131062 CUW131062:CVC131062 DES131062:DEY131062 DOO131062:DOU131062 DYK131062:DYQ131062 EIG131062:EIM131062 ESC131062:ESI131062 FBY131062:FCE131062 FLU131062:FMA131062 FVQ131062:FVW131062 GFM131062:GFS131062 GPI131062:GPO131062 GZE131062:GZK131062 HJA131062:HJG131062 HSW131062:HTC131062 ICS131062:ICY131062 IMO131062:IMU131062 IWK131062:IWQ131062 JGG131062:JGM131062 JQC131062:JQI131062 JZY131062:KAE131062 KJU131062:KKA131062 KTQ131062:KTW131062 LDM131062:LDS131062 LNI131062:LNO131062 LXE131062:LXK131062 MHA131062:MHG131062 MQW131062:MRC131062 NAS131062:NAY131062 NKO131062:NKU131062 NUK131062:NUQ131062 OEG131062:OEM131062 OOC131062:OOI131062 OXY131062:OYE131062 PHU131062:PIA131062 PRQ131062:PRW131062 QBM131062:QBS131062 QLI131062:QLO131062 QVE131062:QVK131062 RFA131062:RFG131062 ROW131062:RPC131062 RYS131062:RYY131062 SIO131062:SIU131062 SSK131062:SSQ131062 TCG131062:TCM131062 TMC131062:TMI131062 TVY131062:TWE131062 UFU131062:UGA131062 UPQ131062:UPW131062 UZM131062:UZS131062 VJI131062:VJO131062 VTE131062:VTK131062 WDA131062:WDG131062 WMW131062:WNC131062 WWS131062:WWY131062 AI196598:AO196598 KG196598:KM196598 UC196598:UI196598 ADY196598:AEE196598 ANU196598:AOA196598 AXQ196598:AXW196598 BHM196598:BHS196598 BRI196598:BRO196598 CBE196598:CBK196598 CLA196598:CLG196598 CUW196598:CVC196598 DES196598:DEY196598 DOO196598:DOU196598 DYK196598:DYQ196598 EIG196598:EIM196598 ESC196598:ESI196598 FBY196598:FCE196598 FLU196598:FMA196598 FVQ196598:FVW196598 GFM196598:GFS196598 GPI196598:GPO196598 GZE196598:GZK196598 HJA196598:HJG196598 HSW196598:HTC196598 ICS196598:ICY196598 IMO196598:IMU196598 IWK196598:IWQ196598 JGG196598:JGM196598 JQC196598:JQI196598 JZY196598:KAE196598 KJU196598:KKA196598 KTQ196598:KTW196598 LDM196598:LDS196598 LNI196598:LNO196598 LXE196598:LXK196598 MHA196598:MHG196598 MQW196598:MRC196598 NAS196598:NAY196598 NKO196598:NKU196598 NUK196598:NUQ196598 OEG196598:OEM196598 OOC196598:OOI196598 OXY196598:OYE196598 PHU196598:PIA196598 PRQ196598:PRW196598 QBM196598:QBS196598 QLI196598:QLO196598 QVE196598:QVK196598 RFA196598:RFG196598 ROW196598:RPC196598 RYS196598:RYY196598 SIO196598:SIU196598 SSK196598:SSQ196598 TCG196598:TCM196598 TMC196598:TMI196598 TVY196598:TWE196598 UFU196598:UGA196598 UPQ196598:UPW196598 UZM196598:UZS196598 VJI196598:VJO196598 VTE196598:VTK196598 WDA196598:WDG196598 WMW196598:WNC196598 WWS196598:WWY196598 AI262134:AO262134 KG262134:KM262134 UC262134:UI262134 ADY262134:AEE262134 ANU262134:AOA262134 AXQ262134:AXW262134 BHM262134:BHS262134 BRI262134:BRO262134 CBE262134:CBK262134 CLA262134:CLG262134 CUW262134:CVC262134 DES262134:DEY262134 DOO262134:DOU262134 DYK262134:DYQ262134 EIG262134:EIM262134 ESC262134:ESI262134 FBY262134:FCE262134 FLU262134:FMA262134 FVQ262134:FVW262134 GFM262134:GFS262134 GPI262134:GPO262134 GZE262134:GZK262134 HJA262134:HJG262134 HSW262134:HTC262134 ICS262134:ICY262134 IMO262134:IMU262134 IWK262134:IWQ262134 JGG262134:JGM262134 JQC262134:JQI262134 JZY262134:KAE262134 KJU262134:KKA262134 KTQ262134:KTW262134 LDM262134:LDS262134 LNI262134:LNO262134 LXE262134:LXK262134 MHA262134:MHG262134 MQW262134:MRC262134 NAS262134:NAY262134 NKO262134:NKU262134 NUK262134:NUQ262134 OEG262134:OEM262134 OOC262134:OOI262134 OXY262134:OYE262134 PHU262134:PIA262134 PRQ262134:PRW262134 QBM262134:QBS262134 QLI262134:QLO262134 QVE262134:QVK262134 RFA262134:RFG262134 ROW262134:RPC262134 RYS262134:RYY262134 SIO262134:SIU262134 SSK262134:SSQ262134 TCG262134:TCM262134 TMC262134:TMI262134 TVY262134:TWE262134 UFU262134:UGA262134 UPQ262134:UPW262134 UZM262134:UZS262134 VJI262134:VJO262134 VTE262134:VTK262134 WDA262134:WDG262134 WMW262134:WNC262134 WWS262134:WWY262134 AI327670:AO327670 KG327670:KM327670 UC327670:UI327670 ADY327670:AEE327670 ANU327670:AOA327670 AXQ327670:AXW327670 BHM327670:BHS327670 BRI327670:BRO327670 CBE327670:CBK327670 CLA327670:CLG327670 CUW327670:CVC327670 DES327670:DEY327670 DOO327670:DOU327670 DYK327670:DYQ327670 EIG327670:EIM327670 ESC327670:ESI327670 FBY327670:FCE327670 FLU327670:FMA327670 FVQ327670:FVW327670 GFM327670:GFS327670 GPI327670:GPO327670 GZE327670:GZK327670 HJA327670:HJG327670 HSW327670:HTC327670 ICS327670:ICY327670 IMO327670:IMU327670 IWK327670:IWQ327670 JGG327670:JGM327670 JQC327670:JQI327670 JZY327670:KAE327670 KJU327670:KKA327670 KTQ327670:KTW327670 LDM327670:LDS327670 LNI327670:LNO327670 LXE327670:LXK327670 MHA327670:MHG327670 MQW327670:MRC327670 NAS327670:NAY327670 NKO327670:NKU327670 NUK327670:NUQ327670 OEG327670:OEM327670 OOC327670:OOI327670 OXY327670:OYE327670 PHU327670:PIA327670 PRQ327670:PRW327670 QBM327670:QBS327670 QLI327670:QLO327670 QVE327670:QVK327670 RFA327670:RFG327670 ROW327670:RPC327670 RYS327670:RYY327670 SIO327670:SIU327670 SSK327670:SSQ327670 TCG327670:TCM327670 TMC327670:TMI327670 TVY327670:TWE327670 UFU327670:UGA327670 UPQ327670:UPW327670 UZM327670:UZS327670 VJI327670:VJO327670 VTE327670:VTK327670 WDA327670:WDG327670 WMW327670:WNC327670 WWS327670:WWY327670 AI393206:AO393206 KG393206:KM393206 UC393206:UI393206 ADY393206:AEE393206 ANU393206:AOA393206 AXQ393206:AXW393206 BHM393206:BHS393206 BRI393206:BRO393206 CBE393206:CBK393206 CLA393206:CLG393206 CUW393206:CVC393206 DES393206:DEY393206 DOO393206:DOU393206 DYK393206:DYQ393206 EIG393206:EIM393206 ESC393206:ESI393206 FBY393206:FCE393206 FLU393206:FMA393206 FVQ393206:FVW393206 GFM393206:GFS393206 GPI393206:GPO393206 GZE393206:GZK393206 HJA393206:HJG393206 HSW393206:HTC393206 ICS393206:ICY393206 IMO393206:IMU393206 IWK393206:IWQ393206 JGG393206:JGM393206 JQC393206:JQI393206 JZY393206:KAE393206 KJU393206:KKA393206 KTQ393206:KTW393206 LDM393206:LDS393206 LNI393206:LNO393206 LXE393206:LXK393206 MHA393206:MHG393206 MQW393206:MRC393206 NAS393206:NAY393206 NKO393206:NKU393206 NUK393206:NUQ393206 OEG393206:OEM393206 OOC393206:OOI393206 OXY393206:OYE393206 PHU393206:PIA393206 PRQ393206:PRW393206 QBM393206:QBS393206 QLI393206:QLO393206 QVE393206:QVK393206 RFA393206:RFG393206 ROW393206:RPC393206 RYS393206:RYY393206 SIO393206:SIU393206 SSK393206:SSQ393206 TCG393206:TCM393206 TMC393206:TMI393206 TVY393206:TWE393206 UFU393206:UGA393206 UPQ393206:UPW393206 UZM393206:UZS393206 VJI393206:VJO393206 VTE393206:VTK393206 WDA393206:WDG393206 WMW393206:WNC393206 WWS393206:WWY393206 AI458742:AO458742 KG458742:KM458742 UC458742:UI458742 ADY458742:AEE458742 ANU458742:AOA458742 AXQ458742:AXW458742 BHM458742:BHS458742 BRI458742:BRO458742 CBE458742:CBK458742 CLA458742:CLG458742 CUW458742:CVC458742 DES458742:DEY458742 DOO458742:DOU458742 DYK458742:DYQ458742 EIG458742:EIM458742 ESC458742:ESI458742 FBY458742:FCE458742 FLU458742:FMA458742 FVQ458742:FVW458742 GFM458742:GFS458742 GPI458742:GPO458742 GZE458742:GZK458742 HJA458742:HJG458742 HSW458742:HTC458742 ICS458742:ICY458742 IMO458742:IMU458742 IWK458742:IWQ458742 JGG458742:JGM458742 JQC458742:JQI458742 JZY458742:KAE458742 KJU458742:KKA458742 KTQ458742:KTW458742 LDM458742:LDS458742 LNI458742:LNO458742 LXE458742:LXK458742 MHA458742:MHG458742 MQW458742:MRC458742 NAS458742:NAY458742 NKO458742:NKU458742 NUK458742:NUQ458742 OEG458742:OEM458742 OOC458742:OOI458742 OXY458742:OYE458742 PHU458742:PIA458742 PRQ458742:PRW458742 QBM458742:QBS458742 QLI458742:QLO458742 QVE458742:QVK458742 RFA458742:RFG458742 ROW458742:RPC458742 RYS458742:RYY458742 SIO458742:SIU458742 SSK458742:SSQ458742 TCG458742:TCM458742 TMC458742:TMI458742 TVY458742:TWE458742 UFU458742:UGA458742 UPQ458742:UPW458742 UZM458742:UZS458742 VJI458742:VJO458742 VTE458742:VTK458742 WDA458742:WDG458742 WMW458742:WNC458742 WWS458742:WWY458742 AI524278:AO524278 KG524278:KM524278 UC524278:UI524278 ADY524278:AEE524278 ANU524278:AOA524278 AXQ524278:AXW524278 BHM524278:BHS524278 BRI524278:BRO524278 CBE524278:CBK524278 CLA524278:CLG524278 CUW524278:CVC524278 DES524278:DEY524278 DOO524278:DOU524278 DYK524278:DYQ524278 EIG524278:EIM524278 ESC524278:ESI524278 FBY524278:FCE524278 FLU524278:FMA524278 FVQ524278:FVW524278 GFM524278:GFS524278 GPI524278:GPO524278 GZE524278:GZK524278 HJA524278:HJG524278 HSW524278:HTC524278 ICS524278:ICY524278 IMO524278:IMU524278 IWK524278:IWQ524278 JGG524278:JGM524278 JQC524278:JQI524278 JZY524278:KAE524278 KJU524278:KKA524278 KTQ524278:KTW524278 LDM524278:LDS524278 LNI524278:LNO524278 LXE524278:LXK524278 MHA524278:MHG524278 MQW524278:MRC524278 NAS524278:NAY524278 NKO524278:NKU524278 NUK524278:NUQ524278 OEG524278:OEM524278 OOC524278:OOI524278 OXY524278:OYE524278 PHU524278:PIA524278 PRQ524278:PRW524278 QBM524278:QBS524278 QLI524278:QLO524278 QVE524278:QVK524278 RFA524278:RFG524278 ROW524278:RPC524278 RYS524278:RYY524278 SIO524278:SIU524278 SSK524278:SSQ524278 TCG524278:TCM524278 TMC524278:TMI524278 TVY524278:TWE524278 UFU524278:UGA524278 UPQ524278:UPW524278 UZM524278:UZS524278 VJI524278:VJO524278 VTE524278:VTK524278 WDA524278:WDG524278 WMW524278:WNC524278 WWS524278:WWY524278 AI589814:AO589814 KG589814:KM589814 UC589814:UI589814 ADY589814:AEE589814 ANU589814:AOA589814 AXQ589814:AXW589814 BHM589814:BHS589814 BRI589814:BRO589814 CBE589814:CBK589814 CLA589814:CLG589814 CUW589814:CVC589814 DES589814:DEY589814 DOO589814:DOU589814 DYK589814:DYQ589814 EIG589814:EIM589814 ESC589814:ESI589814 FBY589814:FCE589814 FLU589814:FMA589814 FVQ589814:FVW589814 GFM589814:GFS589814 GPI589814:GPO589814 GZE589814:GZK589814 HJA589814:HJG589814 HSW589814:HTC589814 ICS589814:ICY589814 IMO589814:IMU589814 IWK589814:IWQ589814 JGG589814:JGM589814 JQC589814:JQI589814 JZY589814:KAE589814 KJU589814:KKA589814 KTQ589814:KTW589814 LDM589814:LDS589814 LNI589814:LNO589814 LXE589814:LXK589814 MHA589814:MHG589814 MQW589814:MRC589814 NAS589814:NAY589814 NKO589814:NKU589814 NUK589814:NUQ589814 OEG589814:OEM589814 OOC589814:OOI589814 OXY589814:OYE589814 PHU589814:PIA589814 PRQ589814:PRW589814 QBM589814:QBS589814 QLI589814:QLO589814 QVE589814:QVK589814 RFA589814:RFG589814 ROW589814:RPC589814 RYS589814:RYY589814 SIO589814:SIU589814 SSK589814:SSQ589814 TCG589814:TCM589814 TMC589814:TMI589814 TVY589814:TWE589814 UFU589814:UGA589814 UPQ589814:UPW589814 UZM589814:UZS589814 VJI589814:VJO589814 VTE589814:VTK589814 WDA589814:WDG589814 WMW589814:WNC589814 WWS589814:WWY589814 AI655350:AO655350 KG655350:KM655350 UC655350:UI655350 ADY655350:AEE655350 ANU655350:AOA655350 AXQ655350:AXW655350 BHM655350:BHS655350 BRI655350:BRO655350 CBE655350:CBK655350 CLA655350:CLG655350 CUW655350:CVC655350 DES655350:DEY655350 DOO655350:DOU655350 DYK655350:DYQ655350 EIG655350:EIM655350 ESC655350:ESI655350 FBY655350:FCE655350 FLU655350:FMA655350 FVQ655350:FVW655350 GFM655350:GFS655350 GPI655350:GPO655350 GZE655350:GZK655350 HJA655350:HJG655350 HSW655350:HTC655350 ICS655350:ICY655350 IMO655350:IMU655350 IWK655350:IWQ655350 JGG655350:JGM655350 JQC655350:JQI655350 JZY655350:KAE655350 KJU655350:KKA655350 KTQ655350:KTW655350 LDM655350:LDS655350 LNI655350:LNO655350 LXE655350:LXK655350 MHA655350:MHG655350 MQW655350:MRC655350 NAS655350:NAY655350 NKO655350:NKU655350 NUK655350:NUQ655350 OEG655350:OEM655350 OOC655350:OOI655350 OXY655350:OYE655350 PHU655350:PIA655350 PRQ655350:PRW655350 QBM655350:QBS655350 QLI655350:QLO655350 QVE655350:QVK655350 RFA655350:RFG655350 ROW655350:RPC655350 RYS655350:RYY655350 SIO655350:SIU655350 SSK655350:SSQ655350 TCG655350:TCM655350 TMC655350:TMI655350 TVY655350:TWE655350 UFU655350:UGA655350 UPQ655350:UPW655350 UZM655350:UZS655350 VJI655350:VJO655350 VTE655350:VTK655350 WDA655350:WDG655350 WMW655350:WNC655350 WWS655350:WWY655350 AI720886:AO720886 KG720886:KM720886 UC720886:UI720886 ADY720886:AEE720886 ANU720886:AOA720886 AXQ720886:AXW720886 BHM720886:BHS720886 BRI720886:BRO720886 CBE720886:CBK720886 CLA720886:CLG720886 CUW720886:CVC720886 DES720886:DEY720886 DOO720886:DOU720886 DYK720886:DYQ720886 EIG720886:EIM720886 ESC720886:ESI720886 FBY720886:FCE720886 FLU720886:FMA720886 FVQ720886:FVW720886 GFM720886:GFS720886 GPI720886:GPO720886 GZE720886:GZK720886 HJA720886:HJG720886 HSW720886:HTC720886 ICS720886:ICY720886 IMO720886:IMU720886 IWK720886:IWQ720886 JGG720886:JGM720886 JQC720886:JQI720886 JZY720886:KAE720886 KJU720886:KKA720886 KTQ720886:KTW720886 LDM720886:LDS720886 LNI720886:LNO720886 LXE720886:LXK720886 MHA720886:MHG720886 MQW720886:MRC720886 NAS720886:NAY720886 NKO720886:NKU720886 NUK720886:NUQ720886 OEG720886:OEM720886 OOC720886:OOI720886 OXY720886:OYE720886 PHU720886:PIA720886 PRQ720886:PRW720886 QBM720886:QBS720886 QLI720886:QLO720886 QVE720886:QVK720886 RFA720886:RFG720886 ROW720886:RPC720886 RYS720886:RYY720886 SIO720886:SIU720886 SSK720886:SSQ720886 TCG720886:TCM720886 TMC720886:TMI720886 TVY720886:TWE720886 UFU720886:UGA720886 UPQ720886:UPW720886 UZM720886:UZS720886 VJI720886:VJO720886 VTE720886:VTK720886 WDA720886:WDG720886 WMW720886:WNC720886 WWS720886:WWY720886 AI786422:AO786422 KG786422:KM786422 UC786422:UI786422 ADY786422:AEE786422 ANU786422:AOA786422 AXQ786422:AXW786422 BHM786422:BHS786422 BRI786422:BRO786422 CBE786422:CBK786422 CLA786422:CLG786422 CUW786422:CVC786422 DES786422:DEY786422 DOO786422:DOU786422 DYK786422:DYQ786422 EIG786422:EIM786422 ESC786422:ESI786422 FBY786422:FCE786422 FLU786422:FMA786422 FVQ786422:FVW786422 GFM786422:GFS786422 GPI786422:GPO786422 GZE786422:GZK786422 HJA786422:HJG786422 HSW786422:HTC786422 ICS786422:ICY786422 IMO786422:IMU786422 IWK786422:IWQ786422 JGG786422:JGM786422 JQC786422:JQI786422 JZY786422:KAE786422 KJU786422:KKA786422 KTQ786422:KTW786422 LDM786422:LDS786422 LNI786422:LNO786422 LXE786422:LXK786422 MHA786422:MHG786422 MQW786422:MRC786422 NAS786422:NAY786422 NKO786422:NKU786422 NUK786422:NUQ786422 OEG786422:OEM786422 OOC786422:OOI786422 OXY786422:OYE786422 PHU786422:PIA786422 PRQ786422:PRW786422 QBM786422:QBS786422 QLI786422:QLO786422 QVE786422:QVK786422 RFA786422:RFG786422 ROW786422:RPC786422 RYS786422:RYY786422 SIO786422:SIU786422 SSK786422:SSQ786422 TCG786422:TCM786422 TMC786422:TMI786422 TVY786422:TWE786422 UFU786422:UGA786422 UPQ786422:UPW786422 UZM786422:UZS786422 VJI786422:VJO786422 VTE786422:VTK786422 WDA786422:WDG786422 WMW786422:WNC786422 WWS786422:WWY786422 AI851958:AO851958 KG851958:KM851958 UC851958:UI851958 ADY851958:AEE851958 ANU851958:AOA851958 AXQ851958:AXW851958 BHM851958:BHS851958 BRI851958:BRO851958 CBE851958:CBK851958 CLA851958:CLG851958 CUW851958:CVC851958 DES851958:DEY851958 DOO851958:DOU851958 DYK851958:DYQ851958 EIG851958:EIM851958 ESC851958:ESI851958 FBY851958:FCE851958 FLU851958:FMA851958 FVQ851958:FVW851958 GFM851958:GFS851958 GPI851958:GPO851958 GZE851958:GZK851958 HJA851958:HJG851958 HSW851958:HTC851958 ICS851958:ICY851958 IMO851958:IMU851958 IWK851958:IWQ851958 JGG851958:JGM851958 JQC851958:JQI851958 JZY851958:KAE851958 KJU851958:KKA851958 KTQ851958:KTW851958 LDM851958:LDS851958 LNI851958:LNO851958 LXE851958:LXK851958 MHA851958:MHG851958 MQW851958:MRC851958 NAS851958:NAY851958 NKO851958:NKU851958 NUK851958:NUQ851958 OEG851958:OEM851958 OOC851958:OOI851958 OXY851958:OYE851958 PHU851958:PIA851958 PRQ851958:PRW851958 QBM851958:QBS851958 QLI851958:QLO851958 QVE851958:QVK851958 RFA851958:RFG851958 ROW851958:RPC851958 RYS851958:RYY851958 SIO851958:SIU851958 SSK851958:SSQ851958 TCG851958:TCM851958 TMC851958:TMI851958 TVY851958:TWE851958 UFU851958:UGA851958 UPQ851958:UPW851958 UZM851958:UZS851958 VJI851958:VJO851958 VTE851958:VTK851958 WDA851958:WDG851958 WMW851958:WNC851958 WWS851958:WWY851958 AI917494:AO917494 KG917494:KM917494 UC917494:UI917494 ADY917494:AEE917494 ANU917494:AOA917494 AXQ917494:AXW917494 BHM917494:BHS917494 BRI917494:BRO917494 CBE917494:CBK917494 CLA917494:CLG917494 CUW917494:CVC917494 DES917494:DEY917494 DOO917494:DOU917494 DYK917494:DYQ917494 EIG917494:EIM917494 ESC917494:ESI917494 FBY917494:FCE917494 FLU917494:FMA917494 FVQ917494:FVW917494 GFM917494:GFS917494 GPI917494:GPO917494 GZE917494:GZK917494 HJA917494:HJG917494 HSW917494:HTC917494 ICS917494:ICY917494 IMO917494:IMU917494 IWK917494:IWQ917494 JGG917494:JGM917494 JQC917494:JQI917494 JZY917494:KAE917494 KJU917494:KKA917494 KTQ917494:KTW917494 LDM917494:LDS917494 LNI917494:LNO917494 LXE917494:LXK917494 MHA917494:MHG917494 MQW917494:MRC917494 NAS917494:NAY917494 NKO917494:NKU917494 NUK917494:NUQ917494 OEG917494:OEM917494 OOC917494:OOI917494 OXY917494:OYE917494 PHU917494:PIA917494 PRQ917494:PRW917494 QBM917494:QBS917494 QLI917494:QLO917494 QVE917494:QVK917494 RFA917494:RFG917494 ROW917494:RPC917494 RYS917494:RYY917494 SIO917494:SIU917494 SSK917494:SSQ917494 TCG917494:TCM917494 TMC917494:TMI917494 TVY917494:TWE917494 UFU917494:UGA917494 UPQ917494:UPW917494 UZM917494:UZS917494 VJI917494:VJO917494 VTE917494:VTK917494 WDA917494:WDG917494 WMW917494:WNC917494 WWS917494:WWY917494 AI983030:AO983030 KG983030:KM983030 UC983030:UI983030 ADY983030:AEE983030 ANU983030:AOA983030 AXQ983030:AXW983030 BHM983030:BHS983030 BRI983030:BRO983030 CBE983030:CBK983030 CLA983030:CLG983030 CUW983030:CVC983030 DES983030:DEY983030 DOO983030:DOU983030 DYK983030:DYQ983030 EIG983030:EIM983030 ESC983030:ESI983030 FBY983030:FCE983030 FLU983030:FMA983030 FVQ983030:FVW983030 GFM983030:GFS983030 GPI983030:GPO983030 GZE983030:GZK983030 HJA983030:HJG983030 HSW983030:HTC983030 ICS983030:ICY983030 IMO983030:IMU983030 IWK983030:IWQ983030 JGG983030:JGM983030 JQC983030:JQI983030 JZY983030:KAE983030 KJU983030:KKA983030 KTQ983030:KTW983030 LDM983030:LDS983030 LNI983030:LNO983030 LXE983030:LXK983030 MHA983030:MHG983030 MQW983030:MRC983030 NAS983030:NAY983030 NKO983030:NKU983030 NUK983030:NUQ983030 OEG983030:OEM983030 OOC983030:OOI983030 OXY983030:OYE983030 PHU983030:PIA983030 PRQ983030:PRW983030 QBM983030:QBS983030 QLI983030:QLO983030 QVE983030:QVK983030 RFA983030:RFG983030 ROW983030:RPC983030 RYS983030:RYY983030 SIO983030:SIU983030 SSK983030:SSQ983030 TCG983030:TCM983030 TMC983030:TMI983030 TVY983030:TWE983030 UFU983030:UGA983030 UPQ983030:UPW983030 UZM983030:UZS983030 VJI983030:VJO983030 VTE983030:VTK983030 WDA983030:WDG983030 WMW983030:WNC983030">
      <formula1>" ,IDK 120-03,IDK 120-04,IDKN 120-03,IDKN 120-04,AirMix 110-03,,AirMix 110-04"</formula1>
    </dataValidation>
    <dataValidation type="list" allowBlank="1" showInputMessage="1" showErrorMessage="1" sqref="WWX983022 AN65518 KL65518 UH65518 AED65518 ANZ65518 AXV65518 BHR65518 BRN65518 CBJ65518 CLF65518 CVB65518 DEX65518 DOT65518 DYP65518 EIL65518 ESH65518 FCD65518 FLZ65518 FVV65518 GFR65518 GPN65518 GZJ65518 HJF65518 HTB65518 ICX65518 IMT65518 IWP65518 JGL65518 JQH65518 KAD65518 KJZ65518 KTV65518 LDR65518 LNN65518 LXJ65518 MHF65518 MRB65518 NAX65518 NKT65518 NUP65518 OEL65518 OOH65518 OYD65518 PHZ65518 PRV65518 QBR65518 QLN65518 QVJ65518 RFF65518 RPB65518 RYX65518 SIT65518 SSP65518 TCL65518 TMH65518 TWD65518 UFZ65518 UPV65518 UZR65518 VJN65518 VTJ65518 WDF65518 WNB65518 WWX65518 AN131054 KL131054 UH131054 AED131054 ANZ131054 AXV131054 BHR131054 BRN131054 CBJ131054 CLF131054 CVB131054 DEX131054 DOT131054 DYP131054 EIL131054 ESH131054 FCD131054 FLZ131054 FVV131054 GFR131054 GPN131054 GZJ131054 HJF131054 HTB131054 ICX131054 IMT131054 IWP131054 JGL131054 JQH131054 KAD131054 KJZ131054 KTV131054 LDR131054 LNN131054 LXJ131054 MHF131054 MRB131054 NAX131054 NKT131054 NUP131054 OEL131054 OOH131054 OYD131054 PHZ131054 PRV131054 QBR131054 QLN131054 QVJ131054 RFF131054 RPB131054 RYX131054 SIT131054 SSP131054 TCL131054 TMH131054 TWD131054 UFZ131054 UPV131054 UZR131054 VJN131054 VTJ131054 WDF131054 WNB131054 WWX131054 AN196590 KL196590 UH196590 AED196590 ANZ196590 AXV196590 BHR196590 BRN196590 CBJ196590 CLF196590 CVB196590 DEX196590 DOT196590 DYP196590 EIL196590 ESH196590 FCD196590 FLZ196590 FVV196590 GFR196590 GPN196590 GZJ196590 HJF196590 HTB196590 ICX196590 IMT196590 IWP196590 JGL196590 JQH196590 KAD196590 KJZ196590 KTV196590 LDR196590 LNN196590 LXJ196590 MHF196590 MRB196590 NAX196590 NKT196590 NUP196590 OEL196590 OOH196590 OYD196590 PHZ196590 PRV196590 QBR196590 QLN196590 QVJ196590 RFF196590 RPB196590 RYX196590 SIT196590 SSP196590 TCL196590 TMH196590 TWD196590 UFZ196590 UPV196590 UZR196590 VJN196590 VTJ196590 WDF196590 WNB196590 WWX196590 AN262126 KL262126 UH262126 AED262126 ANZ262126 AXV262126 BHR262126 BRN262126 CBJ262126 CLF262126 CVB262126 DEX262126 DOT262126 DYP262126 EIL262126 ESH262126 FCD262126 FLZ262126 FVV262126 GFR262126 GPN262126 GZJ262126 HJF262126 HTB262126 ICX262126 IMT262126 IWP262126 JGL262126 JQH262126 KAD262126 KJZ262126 KTV262126 LDR262126 LNN262126 LXJ262126 MHF262126 MRB262126 NAX262126 NKT262126 NUP262126 OEL262126 OOH262126 OYD262126 PHZ262126 PRV262126 QBR262126 QLN262126 QVJ262126 RFF262126 RPB262126 RYX262126 SIT262126 SSP262126 TCL262126 TMH262126 TWD262126 UFZ262126 UPV262126 UZR262126 VJN262126 VTJ262126 WDF262126 WNB262126 WWX262126 AN327662 KL327662 UH327662 AED327662 ANZ327662 AXV327662 BHR327662 BRN327662 CBJ327662 CLF327662 CVB327662 DEX327662 DOT327662 DYP327662 EIL327662 ESH327662 FCD327662 FLZ327662 FVV327662 GFR327662 GPN327662 GZJ327662 HJF327662 HTB327662 ICX327662 IMT327662 IWP327662 JGL327662 JQH327662 KAD327662 KJZ327662 KTV327662 LDR327662 LNN327662 LXJ327662 MHF327662 MRB327662 NAX327662 NKT327662 NUP327662 OEL327662 OOH327662 OYD327662 PHZ327662 PRV327662 QBR327662 QLN327662 QVJ327662 RFF327662 RPB327662 RYX327662 SIT327662 SSP327662 TCL327662 TMH327662 TWD327662 UFZ327662 UPV327662 UZR327662 VJN327662 VTJ327662 WDF327662 WNB327662 WWX327662 AN393198 KL393198 UH393198 AED393198 ANZ393198 AXV393198 BHR393198 BRN393198 CBJ393198 CLF393198 CVB393198 DEX393198 DOT393198 DYP393198 EIL393198 ESH393198 FCD393198 FLZ393198 FVV393198 GFR393198 GPN393198 GZJ393198 HJF393198 HTB393198 ICX393198 IMT393198 IWP393198 JGL393198 JQH393198 KAD393198 KJZ393198 KTV393198 LDR393198 LNN393198 LXJ393198 MHF393198 MRB393198 NAX393198 NKT393198 NUP393198 OEL393198 OOH393198 OYD393198 PHZ393198 PRV393198 QBR393198 QLN393198 QVJ393198 RFF393198 RPB393198 RYX393198 SIT393198 SSP393198 TCL393198 TMH393198 TWD393198 UFZ393198 UPV393198 UZR393198 VJN393198 VTJ393198 WDF393198 WNB393198 WWX393198 AN458734 KL458734 UH458734 AED458734 ANZ458734 AXV458734 BHR458734 BRN458734 CBJ458734 CLF458734 CVB458734 DEX458734 DOT458734 DYP458734 EIL458734 ESH458734 FCD458734 FLZ458734 FVV458734 GFR458734 GPN458734 GZJ458734 HJF458734 HTB458734 ICX458734 IMT458734 IWP458734 JGL458734 JQH458734 KAD458734 KJZ458734 KTV458734 LDR458734 LNN458734 LXJ458734 MHF458734 MRB458734 NAX458734 NKT458734 NUP458734 OEL458734 OOH458734 OYD458734 PHZ458734 PRV458734 QBR458734 QLN458734 QVJ458734 RFF458734 RPB458734 RYX458734 SIT458734 SSP458734 TCL458734 TMH458734 TWD458734 UFZ458734 UPV458734 UZR458734 VJN458734 VTJ458734 WDF458734 WNB458734 WWX458734 AN524270 KL524270 UH524270 AED524270 ANZ524270 AXV524270 BHR524270 BRN524270 CBJ524270 CLF524270 CVB524270 DEX524270 DOT524270 DYP524270 EIL524270 ESH524270 FCD524270 FLZ524270 FVV524270 GFR524270 GPN524270 GZJ524270 HJF524270 HTB524270 ICX524270 IMT524270 IWP524270 JGL524270 JQH524270 KAD524270 KJZ524270 KTV524270 LDR524270 LNN524270 LXJ524270 MHF524270 MRB524270 NAX524270 NKT524270 NUP524270 OEL524270 OOH524270 OYD524270 PHZ524270 PRV524270 QBR524270 QLN524270 QVJ524270 RFF524270 RPB524270 RYX524270 SIT524270 SSP524270 TCL524270 TMH524270 TWD524270 UFZ524270 UPV524270 UZR524270 VJN524270 VTJ524270 WDF524270 WNB524270 WWX524270 AN589806 KL589806 UH589806 AED589806 ANZ589806 AXV589806 BHR589806 BRN589806 CBJ589806 CLF589806 CVB589806 DEX589806 DOT589806 DYP589806 EIL589806 ESH589806 FCD589806 FLZ589806 FVV589806 GFR589806 GPN589806 GZJ589806 HJF589806 HTB589806 ICX589806 IMT589806 IWP589806 JGL589806 JQH589806 KAD589806 KJZ589806 KTV589806 LDR589806 LNN589806 LXJ589806 MHF589806 MRB589806 NAX589806 NKT589806 NUP589806 OEL589806 OOH589806 OYD589806 PHZ589806 PRV589806 QBR589806 QLN589806 QVJ589806 RFF589806 RPB589806 RYX589806 SIT589806 SSP589806 TCL589806 TMH589806 TWD589806 UFZ589806 UPV589806 UZR589806 VJN589806 VTJ589806 WDF589806 WNB589806 WWX589806 AN655342 KL655342 UH655342 AED655342 ANZ655342 AXV655342 BHR655342 BRN655342 CBJ655342 CLF655342 CVB655342 DEX655342 DOT655342 DYP655342 EIL655342 ESH655342 FCD655342 FLZ655342 FVV655342 GFR655342 GPN655342 GZJ655342 HJF655342 HTB655342 ICX655342 IMT655342 IWP655342 JGL655342 JQH655342 KAD655342 KJZ655342 KTV655342 LDR655342 LNN655342 LXJ655342 MHF655342 MRB655342 NAX655342 NKT655342 NUP655342 OEL655342 OOH655342 OYD655342 PHZ655342 PRV655342 QBR655342 QLN655342 QVJ655342 RFF655342 RPB655342 RYX655342 SIT655342 SSP655342 TCL655342 TMH655342 TWD655342 UFZ655342 UPV655342 UZR655342 VJN655342 VTJ655342 WDF655342 WNB655342 WWX655342 AN720878 KL720878 UH720878 AED720878 ANZ720878 AXV720878 BHR720878 BRN720878 CBJ720878 CLF720878 CVB720878 DEX720878 DOT720878 DYP720878 EIL720878 ESH720878 FCD720878 FLZ720878 FVV720878 GFR720878 GPN720878 GZJ720878 HJF720878 HTB720878 ICX720878 IMT720878 IWP720878 JGL720878 JQH720878 KAD720878 KJZ720878 KTV720878 LDR720878 LNN720878 LXJ720878 MHF720878 MRB720878 NAX720878 NKT720878 NUP720878 OEL720878 OOH720878 OYD720878 PHZ720878 PRV720878 QBR720878 QLN720878 QVJ720878 RFF720878 RPB720878 RYX720878 SIT720878 SSP720878 TCL720878 TMH720878 TWD720878 UFZ720878 UPV720878 UZR720878 VJN720878 VTJ720878 WDF720878 WNB720878 WWX720878 AN786414 KL786414 UH786414 AED786414 ANZ786414 AXV786414 BHR786414 BRN786414 CBJ786414 CLF786414 CVB786414 DEX786414 DOT786414 DYP786414 EIL786414 ESH786414 FCD786414 FLZ786414 FVV786414 GFR786414 GPN786414 GZJ786414 HJF786414 HTB786414 ICX786414 IMT786414 IWP786414 JGL786414 JQH786414 KAD786414 KJZ786414 KTV786414 LDR786414 LNN786414 LXJ786414 MHF786414 MRB786414 NAX786414 NKT786414 NUP786414 OEL786414 OOH786414 OYD786414 PHZ786414 PRV786414 QBR786414 QLN786414 QVJ786414 RFF786414 RPB786414 RYX786414 SIT786414 SSP786414 TCL786414 TMH786414 TWD786414 UFZ786414 UPV786414 UZR786414 VJN786414 VTJ786414 WDF786414 WNB786414 WWX786414 AN851950 KL851950 UH851950 AED851950 ANZ851950 AXV851950 BHR851950 BRN851950 CBJ851950 CLF851950 CVB851950 DEX851950 DOT851950 DYP851950 EIL851950 ESH851950 FCD851950 FLZ851950 FVV851950 GFR851950 GPN851950 GZJ851950 HJF851950 HTB851950 ICX851950 IMT851950 IWP851950 JGL851950 JQH851950 KAD851950 KJZ851950 KTV851950 LDR851950 LNN851950 LXJ851950 MHF851950 MRB851950 NAX851950 NKT851950 NUP851950 OEL851950 OOH851950 OYD851950 PHZ851950 PRV851950 QBR851950 QLN851950 QVJ851950 RFF851950 RPB851950 RYX851950 SIT851950 SSP851950 TCL851950 TMH851950 TWD851950 UFZ851950 UPV851950 UZR851950 VJN851950 VTJ851950 WDF851950 WNB851950 WWX851950 AN917486 KL917486 UH917486 AED917486 ANZ917486 AXV917486 BHR917486 BRN917486 CBJ917486 CLF917486 CVB917486 DEX917486 DOT917486 DYP917486 EIL917486 ESH917486 FCD917486 FLZ917486 FVV917486 GFR917486 GPN917486 GZJ917486 HJF917486 HTB917486 ICX917486 IMT917486 IWP917486 JGL917486 JQH917486 KAD917486 KJZ917486 KTV917486 LDR917486 LNN917486 LXJ917486 MHF917486 MRB917486 NAX917486 NKT917486 NUP917486 OEL917486 OOH917486 OYD917486 PHZ917486 PRV917486 QBR917486 QLN917486 QVJ917486 RFF917486 RPB917486 RYX917486 SIT917486 SSP917486 TCL917486 TMH917486 TWD917486 UFZ917486 UPV917486 UZR917486 VJN917486 VTJ917486 WDF917486 WNB917486 WWX917486 AN983022 KL983022 UH983022 AED983022 ANZ983022 AXV983022 BHR983022 BRN983022 CBJ983022 CLF983022 CVB983022 DEX983022 DOT983022 DYP983022 EIL983022 ESH983022 FCD983022 FLZ983022 FVV983022 GFR983022 GPN983022 GZJ983022 HJF983022 HTB983022 ICX983022 IMT983022 IWP983022 JGL983022 JQH983022 KAD983022 KJZ983022 KTV983022 LDR983022 LNN983022 LXJ983022 MHF983022 MRB983022 NAX983022 NKT983022 NUP983022 OEL983022 OOH983022 OYD983022 PHZ983022 PRV983022 QBR983022 QLN983022 QVJ983022 RFF983022 RPB983022 RYX983022 SIT983022 SSP983022 TCL983022 TMH983022 TWD983022 UFZ983022 UPV983022 UZR983022 VJN983022 VTJ983022 WDF983022 WNB983022">
      <formula1>"Gas,Druckluft,Druckluft/Kompressor"</formula1>
    </dataValidation>
    <dataValidation type="list" allowBlank="1" showInputMessage="1" showErrorMessage="1" sqref="WWX983006 KL8:KL9 UH8:UH9 AED8:AED9 ANZ8:ANZ9 AXV8:AXV9 BHR8:BHR9 BRN8:BRN9 CBJ8:CBJ9 CLF8:CLF9 CVB8:CVB9 DEX8:DEX9 DOT8:DOT9 DYP8:DYP9 EIL8:EIL9 ESH8:ESH9 FCD8:FCD9 FLZ8:FLZ9 FVV8:FVV9 GFR8:GFR9 GPN8:GPN9 GZJ8:GZJ9 HJF8:HJF9 HTB8:HTB9 ICX8:ICX9 IMT8:IMT9 IWP8:IWP9 JGL8:JGL9 JQH8:JQH9 KAD8:KAD9 KJZ8:KJZ9 KTV8:KTV9 LDR8:LDR9 LNN8:LNN9 LXJ8:LXJ9 MHF8:MHF9 MRB8:MRB9 NAX8:NAX9 NKT8:NKT9 NUP8:NUP9 OEL8:OEL9 OOH8:OOH9 OYD8:OYD9 PHZ8:PHZ9 PRV8:PRV9 QBR8:QBR9 QLN8:QLN9 QVJ8:QVJ9 RFF8:RFF9 RPB8:RPB9 RYX8:RYX9 SIT8:SIT9 SSP8:SSP9 TCL8:TCL9 TMH8:TMH9 TWD8:TWD9 UFZ8:UFZ9 UPV8:UPV9 UZR8:UZR9 VJN8:VJN9 VTJ8:VTJ9 WDF8:WDF9 WNB8:WNB9 WWX8:WWX9 AN65502 KL65502 UH65502 AED65502 ANZ65502 AXV65502 BHR65502 BRN65502 CBJ65502 CLF65502 CVB65502 DEX65502 DOT65502 DYP65502 EIL65502 ESH65502 FCD65502 FLZ65502 FVV65502 GFR65502 GPN65502 GZJ65502 HJF65502 HTB65502 ICX65502 IMT65502 IWP65502 JGL65502 JQH65502 KAD65502 KJZ65502 KTV65502 LDR65502 LNN65502 LXJ65502 MHF65502 MRB65502 NAX65502 NKT65502 NUP65502 OEL65502 OOH65502 OYD65502 PHZ65502 PRV65502 QBR65502 QLN65502 QVJ65502 RFF65502 RPB65502 RYX65502 SIT65502 SSP65502 TCL65502 TMH65502 TWD65502 UFZ65502 UPV65502 UZR65502 VJN65502 VTJ65502 WDF65502 WNB65502 WWX65502 AN131038 KL131038 UH131038 AED131038 ANZ131038 AXV131038 BHR131038 BRN131038 CBJ131038 CLF131038 CVB131038 DEX131038 DOT131038 DYP131038 EIL131038 ESH131038 FCD131038 FLZ131038 FVV131038 GFR131038 GPN131038 GZJ131038 HJF131038 HTB131038 ICX131038 IMT131038 IWP131038 JGL131038 JQH131038 KAD131038 KJZ131038 KTV131038 LDR131038 LNN131038 LXJ131038 MHF131038 MRB131038 NAX131038 NKT131038 NUP131038 OEL131038 OOH131038 OYD131038 PHZ131038 PRV131038 QBR131038 QLN131038 QVJ131038 RFF131038 RPB131038 RYX131038 SIT131038 SSP131038 TCL131038 TMH131038 TWD131038 UFZ131038 UPV131038 UZR131038 VJN131038 VTJ131038 WDF131038 WNB131038 WWX131038 AN196574 KL196574 UH196574 AED196574 ANZ196574 AXV196574 BHR196574 BRN196574 CBJ196574 CLF196574 CVB196574 DEX196574 DOT196574 DYP196574 EIL196574 ESH196574 FCD196574 FLZ196574 FVV196574 GFR196574 GPN196574 GZJ196574 HJF196574 HTB196574 ICX196574 IMT196574 IWP196574 JGL196574 JQH196574 KAD196574 KJZ196574 KTV196574 LDR196574 LNN196574 LXJ196574 MHF196574 MRB196574 NAX196574 NKT196574 NUP196574 OEL196574 OOH196574 OYD196574 PHZ196574 PRV196574 QBR196574 QLN196574 QVJ196574 RFF196574 RPB196574 RYX196574 SIT196574 SSP196574 TCL196574 TMH196574 TWD196574 UFZ196574 UPV196574 UZR196574 VJN196574 VTJ196574 WDF196574 WNB196574 WWX196574 AN262110 KL262110 UH262110 AED262110 ANZ262110 AXV262110 BHR262110 BRN262110 CBJ262110 CLF262110 CVB262110 DEX262110 DOT262110 DYP262110 EIL262110 ESH262110 FCD262110 FLZ262110 FVV262110 GFR262110 GPN262110 GZJ262110 HJF262110 HTB262110 ICX262110 IMT262110 IWP262110 JGL262110 JQH262110 KAD262110 KJZ262110 KTV262110 LDR262110 LNN262110 LXJ262110 MHF262110 MRB262110 NAX262110 NKT262110 NUP262110 OEL262110 OOH262110 OYD262110 PHZ262110 PRV262110 QBR262110 QLN262110 QVJ262110 RFF262110 RPB262110 RYX262110 SIT262110 SSP262110 TCL262110 TMH262110 TWD262110 UFZ262110 UPV262110 UZR262110 VJN262110 VTJ262110 WDF262110 WNB262110 WWX262110 AN327646 KL327646 UH327646 AED327646 ANZ327646 AXV327646 BHR327646 BRN327646 CBJ327646 CLF327646 CVB327646 DEX327646 DOT327646 DYP327646 EIL327646 ESH327646 FCD327646 FLZ327646 FVV327646 GFR327646 GPN327646 GZJ327646 HJF327646 HTB327646 ICX327646 IMT327646 IWP327646 JGL327646 JQH327646 KAD327646 KJZ327646 KTV327646 LDR327646 LNN327646 LXJ327646 MHF327646 MRB327646 NAX327646 NKT327646 NUP327646 OEL327646 OOH327646 OYD327646 PHZ327646 PRV327646 QBR327646 QLN327646 QVJ327646 RFF327646 RPB327646 RYX327646 SIT327646 SSP327646 TCL327646 TMH327646 TWD327646 UFZ327646 UPV327646 UZR327646 VJN327646 VTJ327646 WDF327646 WNB327646 WWX327646 AN393182 KL393182 UH393182 AED393182 ANZ393182 AXV393182 BHR393182 BRN393182 CBJ393182 CLF393182 CVB393182 DEX393182 DOT393182 DYP393182 EIL393182 ESH393182 FCD393182 FLZ393182 FVV393182 GFR393182 GPN393182 GZJ393182 HJF393182 HTB393182 ICX393182 IMT393182 IWP393182 JGL393182 JQH393182 KAD393182 KJZ393182 KTV393182 LDR393182 LNN393182 LXJ393182 MHF393182 MRB393182 NAX393182 NKT393182 NUP393182 OEL393182 OOH393182 OYD393182 PHZ393182 PRV393182 QBR393182 QLN393182 QVJ393182 RFF393182 RPB393182 RYX393182 SIT393182 SSP393182 TCL393182 TMH393182 TWD393182 UFZ393182 UPV393182 UZR393182 VJN393182 VTJ393182 WDF393182 WNB393182 WWX393182 AN458718 KL458718 UH458718 AED458718 ANZ458718 AXV458718 BHR458718 BRN458718 CBJ458718 CLF458718 CVB458718 DEX458718 DOT458718 DYP458718 EIL458718 ESH458718 FCD458718 FLZ458718 FVV458718 GFR458718 GPN458718 GZJ458718 HJF458718 HTB458718 ICX458718 IMT458718 IWP458718 JGL458718 JQH458718 KAD458718 KJZ458718 KTV458718 LDR458718 LNN458718 LXJ458718 MHF458718 MRB458718 NAX458718 NKT458718 NUP458718 OEL458718 OOH458718 OYD458718 PHZ458718 PRV458718 QBR458718 QLN458718 QVJ458718 RFF458718 RPB458718 RYX458718 SIT458718 SSP458718 TCL458718 TMH458718 TWD458718 UFZ458718 UPV458718 UZR458718 VJN458718 VTJ458718 WDF458718 WNB458718 WWX458718 AN524254 KL524254 UH524254 AED524254 ANZ524254 AXV524254 BHR524254 BRN524254 CBJ524254 CLF524254 CVB524254 DEX524254 DOT524254 DYP524254 EIL524254 ESH524254 FCD524254 FLZ524254 FVV524254 GFR524254 GPN524254 GZJ524254 HJF524254 HTB524254 ICX524254 IMT524254 IWP524254 JGL524254 JQH524254 KAD524254 KJZ524254 KTV524254 LDR524254 LNN524254 LXJ524254 MHF524254 MRB524254 NAX524254 NKT524254 NUP524254 OEL524254 OOH524254 OYD524254 PHZ524254 PRV524254 QBR524254 QLN524254 QVJ524254 RFF524254 RPB524254 RYX524254 SIT524254 SSP524254 TCL524254 TMH524254 TWD524254 UFZ524254 UPV524254 UZR524254 VJN524254 VTJ524254 WDF524254 WNB524254 WWX524254 AN589790 KL589790 UH589790 AED589790 ANZ589790 AXV589790 BHR589790 BRN589790 CBJ589790 CLF589790 CVB589790 DEX589790 DOT589790 DYP589790 EIL589790 ESH589790 FCD589790 FLZ589790 FVV589790 GFR589790 GPN589790 GZJ589790 HJF589790 HTB589790 ICX589790 IMT589790 IWP589790 JGL589790 JQH589790 KAD589790 KJZ589790 KTV589790 LDR589790 LNN589790 LXJ589790 MHF589790 MRB589790 NAX589790 NKT589790 NUP589790 OEL589790 OOH589790 OYD589790 PHZ589790 PRV589790 QBR589790 QLN589790 QVJ589790 RFF589790 RPB589790 RYX589790 SIT589790 SSP589790 TCL589790 TMH589790 TWD589790 UFZ589790 UPV589790 UZR589790 VJN589790 VTJ589790 WDF589790 WNB589790 WWX589790 AN655326 KL655326 UH655326 AED655326 ANZ655326 AXV655326 BHR655326 BRN655326 CBJ655326 CLF655326 CVB655326 DEX655326 DOT655326 DYP655326 EIL655326 ESH655326 FCD655326 FLZ655326 FVV655326 GFR655326 GPN655326 GZJ655326 HJF655326 HTB655326 ICX655326 IMT655326 IWP655326 JGL655326 JQH655326 KAD655326 KJZ655326 KTV655326 LDR655326 LNN655326 LXJ655326 MHF655326 MRB655326 NAX655326 NKT655326 NUP655326 OEL655326 OOH655326 OYD655326 PHZ655326 PRV655326 QBR655326 QLN655326 QVJ655326 RFF655326 RPB655326 RYX655326 SIT655326 SSP655326 TCL655326 TMH655326 TWD655326 UFZ655326 UPV655326 UZR655326 VJN655326 VTJ655326 WDF655326 WNB655326 WWX655326 AN720862 KL720862 UH720862 AED720862 ANZ720862 AXV720862 BHR720862 BRN720862 CBJ720862 CLF720862 CVB720862 DEX720862 DOT720862 DYP720862 EIL720862 ESH720862 FCD720862 FLZ720862 FVV720862 GFR720862 GPN720862 GZJ720862 HJF720862 HTB720862 ICX720862 IMT720862 IWP720862 JGL720862 JQH720862 KAD720862 KJZ720862 KTV720862 LDR720862 LNN720862 LXJ720862 MHF720862 MRB720862 NAX720862 NKT720862 NUP720862 OEL720862 OOH720862 OYD720862 PHZ720862 PRV720862 QBR720862 QLN720862 QVJ720862 RFF720862 RPB720862 RYX720862 SIT720862 SSP720862 TCL720862 TMH720862 TWD720862 UFZ720862 UPV720862 UZR720862 VJN720862 VTJ720862 WDF720862 WNB720862 WWX720862 AN786398 KL786398 UH786398 AED786398 ANZ786398 AXV786398 BHR786398 BRN786398 CBJ786398 CLF786398 CVB786398 DEX786398 DOT786398 DYP786398 EIL786398 ESH786398 FCD786398 FLZ786398 FVV786398 GFR786398 GPN786398 GZJ786398 HJF786398 HTB786398 ICX786398 IMT786398 IWP786398 JGL786398 JQH786398 KAD786398 KJZ786398 KTV786398 LDR786398 LNN786398 LXJ786398 MHF786398 MRB786398 NAX786398 NKT786398 NUP786398 OEL786398 OOH786398 OYD786398 PHZ786398 PRV786398 QBR786398 QLN786398 QVJ786398 RFF786398 RPB786398 RYX786398 SIT786398 SSP786398 TCL786398 TMH786398 TWD786398 UFZ786398 UPV786398 UZR786398 VJN786398 VTJ786398 WDF786398 WNB786398 WWX786398 AN851934 KL851934 UH851934 AED851934 ANZ851934 AXV851934 BHR851934 BRN851934 CBJ851934 CLF851934 CVB851934 DEX851934 DOT851934 DYP851934 EIL851934 ESH851934 FCD851934 FLZ851934 FVV851934 GFR851934 GPN851934 GZJ851934 HJF851934 HTB851934 ICX851934 IMT851934 IWP851934 JGL851934 JQH851934 KAD851934 KJZ851934 KTV851934 LDR851934 LNN851934 LXJ851934 MHF851934 MRB851934 NAX851934 NKT851934 NUP851934 OEL851934 OOH851934 OYD851934 PHZ851934 PRV851934 QBR851934 QLN851934 QVJ851934 RFF851934 RPB851934 RYX851934 SIT851934 SSP851934 TCL851934 TMH851934 TWD851934 UFZ851934 UPV851934 UZR851934 VJN851934 VTJ851934 WDF851934 WNB851934 WWX851934 AN917470 KL917470 UH917470 AED917470 ANZ917470 AXV917470 BHR917470 BRN917470 CBJ917470 CLF917470 CVB917470 DEX917470 DOT917470 DYP917470 EIL917470 ESH917470 FCD917470 FLZ917470 FVV917470 GFR917470 GPN917470 GZJ917470 HJF917470 HTB917470 ICX917470 IMT917470 IWP917470 JGL917470 JQH917470 KAD917470 KJZ917470 KTV917470 LDR917470 LNN917470 LXJ917470 MHF917470 MRB917470 NAX917470 NKT917470 NUP917470 OEL917470 OOH917470 OYD917470 PHZ917470 PRV917470 QBR917470 QLN917470 QVJ917470 RFF917470 RPB917470 RYX917470 SIT917470 SSP917470 TCL917470 TMH917470 TWD917470 UFZ917470 UPV917470 UZR917470 VJN917470 VTJ917470 WDF917470 WNB917470 WWX917470 AN983006 KL983006 UH983006 AED983006 ANZ983006 AXV983006 BHR983006 BRN983006 CBJ983006 CLF983006 CVB983006 DEX983006 DOT983006 DYP983006 EIL983006 ESH983006 FCD983006 FLZ983006 FVV983006 GFR983006 GPN983006 GZJ983006 HJF983006 HTB983006 ICX983006 IMT983006 IWP983006 JGL983006 JQH983006 KAD983006 KJZ983006 KTV983006 LDR983006 LNN983006 LXJ983006 MHF983006 MRB983006 NAX983006 NKT983006 NUP983006 OEL983006 OOH983006 OYD983006 PHZ983006 PRV983006 QBR983006 QLN983006 QVJ983006 RFF983006 RPB983006 RYX983006 SIT983006 SSP983006 TCL983006 TMH983006 TWD983006 UFZ983006 UPV983006 UZR983006 VJN983006 VTJ983006 WDF983006 WNB983006">
      <formula1>"A. Zwirner,R. Bahmer,M. Glaser,L. Engelhardt"</formula1>
    </dataValidation>
    <dataValidation allowBlank="1" showInputMessage="1" showErrorMessage="1" promptTitle="Rückschlagventil" prompt="Zwischen Lufteinlasskupplung und Rührwerk muss ein Rückschlagventil eingebaut sein. Das Ventil muss einwandfrei funktionieren." sqref="WVV983058:WWC983058 JJ32:JQ32 TF32:TM32 ADB32:ADI32 AMX32:ANE32 AWT32:AXA32 BGP32:BGW32 BQL32:BQS32 CAH32:CAO32 CKD32:CKK32 CTZ32:CUG32 DDV32:DEC32 DNR32:DNY32 DXN32:DXU32 EHJ32:EHQ32 ERF32:ERM32 FBB32:FBI32 FKX32:FLE32 FUT32:FVA32 GEP32:GEW32 GOL32:GOS32 GYH32:GYO32 HID32:HIK32 HRZ32:HSG32 IBV32:ICC32 ILR32:ILY32 IVN32:IVU32 JFJ32:JFQ32 JPF32:JPM32 JZB32:JZI32 KIX32:KJE32 KST32:KTA32 LCP32:LCW32 LML32:LMS32 LWH32:LWO32 MGD32:MGK32 MPZ32:MQG32 MZV32:NAC32 NJR32:NJY32 NTN32:NTU32 ODJ32:ODQ32 ONF32:ONM32 OXB32:OXI32 PGX32:PHE32 PQT32:PRA32 QAP32:QAW32 QKL32:QKS32 QUH32:QUO32 RED32:REK32 RNZ32:ROG32 RXV32:RYC32 SHR32:SHY32 SRN32:SRU32 TBJ32:TBQ32 TLF32:TLM32 TVB32:TVI32 UEX32:UFE32 UOT32:UPA32 UYP32:UYW32 VIL32:VIS32 VSH32:VSO32 WCD32:WCK32 WLZ32:WMG32 WVV32:WWC32 L65554:S65554 JJ65554:JQ65554 TF65554:TM65554 ADB65554:ADI65554 AMX65554:ANE65554 AWT65554:AXA65554 BGP65554:BGW65554 BQL65554:BQS65554 CAH65554:CAO65554 CKD65554:CKK65554 CTZ65554:CUG65554 DDV65554:DEC65554 DNR65554:DNY65554 DXN65554:DXU65554 EHJ65554:EHQ65554 ERF65554:ERM65554 FBB65554:FBI65554 FKX65554:FLE65554 FUT65554:FVA65554 GEP65554:GEW65554 GOL65554:GOS65554 GYH65554:GYO65554 HID65554:HIK65554 HRZ65554:HSG65554 IBV65554:ICC65554 ILR65554:ILY65554 IVN65554:IVU65554 JFJ65554:JFQ65554 JPF65554:JPM65554 JZB65554:JZI65554 KIX65554:KJE65554 KST65554:KTA65554 LCP65554:LCW65554 LML65554:LMS65554 LWH65554:LWO65554 MGD65554:MGK65554 MPZ65554:MQG65554 MZV65554:NAC65554 NJR65554:NJY65554 NTN65554:NTU65554 ODJ65554:ODQ65554 ONF65554:ONM65554 OXB65554:OXI65554 PGX65554:PHE65554 PQT65554:PRA65554 QAP65554:QAW65554 QKL65554:QKS65554 QUH65554:QUO65554 RED65554:REK65554 RNZ65554:ROG65554 RXV65554:RYC65554 SHR65554:SHY65554 SRN65554:SRU65554 TBJ65554:TBQ65554 TLF65554:TLM65554 TVB65554:TVI65554 UEX65554:UFE65554 UOT65554:UPA65554 UYP65554:UYW65554 VIL65554:VIS65554 VSH65554:VSO65554 WCD65554:WCK65554 WLZ65554:WMG65554 WVV65554:WWC65554 L131090:S131090 JJ131090:JQ131090 TF131090:TM131090 ADB131090:ADI131090 AMX131090:ANE131090 AWT131090:AXA131090 BGP131090:BGW131090 BQL131090:BQS131090 CAH131090:CAO131090 CKD131090:CKK131090 CTZ131090:CUG131090 DDV131090:DEC131090 DNR131090:DNY131090 DXN131090:DXU131090 EHJ131090:EHQ131090 ERF131090:ERM131090 FBB131090:FBI131090 FKX131090:FLE131090 FUT131090:FVA131090 GEP131090:GEW131090 GOL131090:GOS131090 GYH131090:GYO131090 HID131090:HIK131090 HRZ131090:HSG131090 IBV131090:ICC131090 ILR131090:ILY131090 IVN131090:IVU131090 JFJ131090:JFQ131090 JPF131090:JPM131090 JZB131090:JZI131090 KIX131090:KJE131090 KST131090:KTA131090 LCP131090:LCW131090 LML131090:LMS131090 LWH131090:LWO131090 MGD131090:MGK131090 MPZ131090:MQG131090 MZV131090:NAC131090 NJR131090:NJY131090 NTN131090:NTU131090 ODJ131090:ODQ131090 ONF131090:ONM131090 OXB131090:OXI131090 PGX131090:PHE131090 PQT131090:PRA131090 QAP131090:QAW131090 QKL131090:QKS131090 QUH131090:QUO131090 RED131090:REK131090 RNZ131090:ROG131090 RXV131090:RYC131090 SHR131090:SHY131090 SRN131090:SRU131090 TBJ131090:TBQ131090 TLF131090:TLM131090 TVB131090:TVI131090 UEX131090:UFE131090 UOT131090:UPA131090 UYP131090:UYW131090 VIL131090:VIS131090 VSH131090:VSO131090 WCD131090:WCK131090 WLZ131090:WMG131090 WVV131090:WWC131090 L196626:S196626 JJ196626:JQ196626 TF196626:TM196626 ADB196626:ADI196626 AMX196626:ANE196626 AWT196626:AXA196626 BGP196626:BGW196626 BQL196626:BQS196626 CAH196626:CAO196626 CKD196626:CKK196626 CTZ196626:CUG196626 DDV196626:DEC196626 DNR196626:DNY196626 DXN196626:DXU196626 EHJ196626:EHQ196626 ERF196626:ERM196626 FBB196626:FBI196626 FKX196626:FLE196626 FUT196626:FVA196626 GEP196626:GEW196626 GOL196626:GOS196626 GYH196626:GYO196626 HID196626:HIK196626 HRZ196626:HSG196626 IBV196626:ICC196626 ILR196626:ILY196626 IVN196626:IVU196626 JFJ196626:JFQ196626 JPF196626:JPM196626 JZB196626:JZI196626 KIX196626:KJE196626 KST196626:KTA196626 LCP196626:LCW196626 LML196626:LMS196626 LWH196626:LWO196626 MGD196626:MGK196626 MPZ196626:MQG196626 MZV196626:NAC196626 NJR196626:NJY196626 NTN196626:NTU196626 ODJ196626:ODQ196626 ONF196626:ONM196626 OXB196626:OXI196626 PGX196626:PHE196626 PQT196626:PRA196626 QAP196626:QAW196626 QKL196626:QKS196626 QUH196626:QUO196626 RED196626:REK196626 RNZ196626:ROG196626 RXV196626:RYC196626 SHR196626:SHY196626 SRN196626:SRU196626 TBJ196626:TBQ196626 TLF196626:TLM196626 TVB196626:TVI196626 UEX196626:UFE196626 UOT196626:UPA196626 UYP196626:UYW196626 VIL196626:VIS196626 VSH196626:VSO196626 WCD196626:WCK196626 WLZ196626:WMG196626 WVV196626:WWC196626 L262162:S262162 JJ262162:JQ262162 TF262162:TM262162 ADB262162:ADI262162 AMX262162:ANE262162 AWT262162:AXA262162 BGP262162:BGW262162 BQL262162:BQS262162 CAH262162:CAO262162 CKD262162:CKK262162 CTZ262162:CUG262162 DDV262162:DEC262162 DNR262162:DNY262162 DXN262162:DXU262162 EHJ262162:EHQ262162 ERF262162:ERM262162 FBB262162:FBI262162 FKX262162:FLE262162 FUT262162:FVA262162 GEP262162:GEW262162 GOL262162:GOS262162 GYH262162:GYO262162 HID262162:HIK262162 HRZ262162:HSG262162 IBV262162:ICC262162 ILR262162:ILY262162 IVN262162:IVU262162 JFJ262162:JFQ262162 JPF262162:JPM262162 JZB262162:JZI262162 KIX262162:KJE262162 KST262162:KTA262162 LCP262162:LCW262162 LML262162:LMS262162 LWH262162:LWO262162 MGD262162:MGK262162 MPZ262162:MQG262162 MZV262162:NAC262162 NJR262162:NJY262162 NTN262162:NTU262162 ODJ262162:ODQ262162 ONF262162:ONM262162 OXB262162:OXI262162 PGX262162:PHE262162 PQT262162:PRA262162 QAP262162:QAW262162 QKL262162:QKS262162 QUH262162:QUO262162 RED262162:REK262162 RNZ262162:ROG262162 RXV262162:RYC262162 SHR262162:SHY262162 SRN262162:SRU262162 TBJ262162:TBQ262162 TLF262162:TLM262162 TVB262162:TVI262162 UEX262162:UFE262162 UOT262162:UPA262162 UYP262162:UYW262162 VIL262162:VIS262162 VSH262162:VSO262162 WCD262162:WCK262162 WLZ262162:WMG262162 WVV262162:WWC262162 L327698:S327698 JJ327698:JQ327698 TF327698:TM327698 ADB327698:ADI327698 AMX327698:ANE327698 AWT327698:AXA327698 BGP327698:BGW327698 BQL327698:BQS327698 CAH327698:CAO327698 CKD327698:CKK327698 CTZ327698:CUG327698 DDV327698:DEC327698 DNR327698:DNY327698 DXN327698:DXU327698 EHJ327698:EHQ327698 ERF327698:ERM327698 FBB327698:FBI327698 FKX327698:FLE327698 FUT327698:FVA327698 GEP327698:GEW327698 GOL327698:GOS327698 GYH327698:GYO327698 HID327698:HIK327698 HRZ327698:HSG327698 IBV327698:ICC327698 ILR327698:ILY327698 IVN327698:IVU327698 JFJ327698:JFQ327698 JPF327698:JPM327698 JZB327698:JZI327698 KIX327698:KJE327698 KST327698:KTA327698 LCP327698:LCW327698 LML327698:LMS327698 LWH327698:LWO327698 MGD327698:MGK327698 MPZ327698:MQG327698 MZV327698:NAC327698 NJR327698:NJY327698 NTN327698:NTU327698 ODJ327698:ODQ327698 ONF327698:ONM327698 OXB327698:OXI327698 PGX327698:PHE327698 PQT327698:PRA327698 QAP327698:QAW327698 QKL327698:QKS327698 QUH327698:QUO327698 RED327698:REK327698 RNZ327698:ROG327698 RXV327698:RYC327698 SHR327698:SHY327698 SRN327698:SRU327698 TBJ327698:TBQ327698 TLF327698:TLM327698 TVB327698:TVI327698 UEX327698:UFE327698 UOT327698:UPA327698 UYP327698:UYW327698 VIL327698:VIS327698 VSH327698:VSO327698 WCD327698:WCK327698 WLZ327698:WMG327698 WVV327698:WWC327698 L393234:S393234 JJ393234:JQ393234 TF393234:TM393234 ADB393234:ADI393234 AMX393234:ANE393234 AWT393234:AXA393234 BGP393234:BGW393234 BQL393234:BQS393234 CAH393234:CAO393234 CKD393234:CKK393234 CTZ393234:CUG393234 DDV393234:DEC393234 DNR393234:DNY393234 DXN393234:DXU393234 EHJ393234:EHQ393234 ERF393234:ERM393234 FBB393234:FBI393234 FKX393234:FLE393234 FUT393234:FVA393234 GEP393234:GEW393234 GOL393234:GOS393234 GYH393234:GYO393234 HID393234:HIK393234 HRZ393234:HSG393234 IBV393234:ICC393234 ILR393234:ILY393234 IVN393234:IVU393234 JFJ393234:JFQ393234 JPF393234:JPM393234 JZB393234:JZI393234 KIX393234:KJE393234 KST393234:KTA393234 LCP393234:LCW393234 LML393234:LMS393234 LWH393234:LWO393234 MGD393234:MGK393234 MPZ393234:MQG393234 MZV393234:NAC393234 NJR393234:NJY393234 NTN393234:NTU393234 ODJ393234:ODQ393234 ONF393234:ONM393234 OXB393234:OXI393234 PGX393234:PHE393234 PQT393234:PRA393234 QAP393234:QAW393234 QKL393234:QKS393234 QUH393234:QUO393234 RED393234:REK393234 RNZ393234:ROG393234 RXV393234:RYC393234 SHR393234:SHY393234 SRN393234:SRU393234 TBJ393234:TBQ393234 TLF393234:TLM393234 TVB393234:TVI393234 UEX393234:UFE393234 UOT393234:UPA393234 UYP393234:UYW393234 VIL393234:VIS393234 VSH393234:VSO393234 WCD393234:WCK393234 WLZ393234:WMG393234 WVV393234:WWC393234 L458770:S458770 JJ458770:JQ458770 TF458770:TM458770 ADB458770:ADI458770 AMX458770:ANE458770 AWT458770:AXA458770 BGP458770:BGW458770 BQL458770:BQS458770 CAH458770:CAO458770 CKD458770:CKK458770 CTZ458770:CUG458770 DDV458770:DEC458770 DNR458770:DNY458770 DXN458770:DXU458770 EHJ458770:EHQ458770 ERF458770:ERM458770 FBB458770:FBI458770 FKX458770:FLE458770 FUT458770:FVA458770 GEP458770:GEW458770 GOL458770:GOS458770 GYH458770:GYO458770 HID458770:HIK458770 HRZ458770:HSG458770 IBV458770:ICC458770 ILR458770:ILY458770 IVN458770:IVU458770 JFJ458770:JFQ458770 JPF458770:JPM458770 JZB458770:JZI458770 KIX458770:KJE458770 KST458770:KTA458770 LCP458770:LCW458770 LML458770:LMS458770 LWH458770:LWO458770 MGD458770:MGK458770 MPZ458770:MQG458770 MZV458770:NAC458770 NJR458770:NJY458770 NTN458770:NTU458770 ODJ458770:ODQ458770 ONF458770:ONM458770 OXB458770:OXI458770 PGX458770:PHE458770 PQT458770:PRA458770 QAP458770:QAW458770 QKL458770:QKS458770 QUH458770:QUO458770 RED458770:REK458770 RNZ458770:ROG458770 RXV458770:RYC458770 SHR458770:SHY458770 SRN458770:SRU458770 TBJ458770:TBQ458770 TLF458770:TLM458770 TVB458770:TVI458770 UEX458770:UFE458770 UOT458770:UPA458770 UYP458770:UYW458770 VIL458770:VIS458770 VSH458770:VSO458770 WCD458770:WCK458770 WLZ458770:WMG458770 WVV458770:WWC458770 L524306:S524306 JJ524306:JQ524306 TF524306:TM524306 ADB524306:ADI524306 AMX524306:ANE524306 AWT524306:AXA524306 BGP524306:BGW524306 BQL524306:BQS524306 CAH524306:CAO524306 CKD524306:CKK524306 CTZ524306:CUG524306 DDV524306:DEC524306 DNR524306:DNY524306 DXN524306:DXU524306 EHJ524306:EHQ524306 ERF524306:ERM524306 FBB524306:FBI524306 FKX524306:FLE524306 FUT524306:FVA524306 GEP524306:GEW524306 GOL524306:GOS524306 GYH524306:GYO524306 HID524306:HIK524306 HRZ524306:HSG524306 IBV524306:ICC524306 ILR524306:ILY524306 IVN524306:IVU524306 JFJ524306:JFQ524306 JPF524306:JPM524306 JZB524306:JZI524306 KIX524306:KJE524306 KST524306:KTA524306 LCP524306:LCW524306 LML524306:LMS524306 LWH524306:LWO524306 MGD524306:MGK524306 MPZ524306:MQG524306 MZV524306:NAC524306 NJR524306:NJY524306 NTN524306:NTU524306 ODJ524306:ODQ524306 ONF524306:ONM524306 OXB524306:OXI524306 PGX524306:PHE524306 PQT524306:PRA524306 QAP524306:QAW524306 QKL524306:QKS524306 QUH524306:QUO524306 RED524306:REK524306 RNZ524306:ROG524306 RXV524306:RYC524306 SHR524306:SHY524306 SRN524306:SRU524306 TBJ524306:TBQ524306 TLF524306:TLM524306 TVB524306:TVI524306 UEX524306:UFE524306 UOT524306:UPA524306 UYP524306:UYW524306 VIL524306:VIS524306 VSH524306:VSO524306 WCD524306:WCK524306 WLZ524306:WMG524306 WVV524306:WWC524306 L589842:S589842 JJ589842:JQ589842 TF589842:TM589842 ADB589842:ADI589842 AMX589842:ANE589842 AWT589842:AXA589842 BGP589842:BGW589842 BQL589842:BQS589842 CAH589842:CAO589842 CKD589842:CKK589842 CTZ589842:CUG589842 DDV589842:DEC589842 DNR589842:DNY589842 DXN589842:DXU589842 EHJ589842:EHQ589842 ERF589842:ERM589842 FBB589842:FBI589842 FKX589842:FLE589842 FUT589842:FVA589842 GEP589842:GEW589842 GOL589842:GOS589842 GYH589842:GYO589842 HID589842:HIK589842 HRZ589842:HSG589842 IBV589842:ICC589842 ILR589842:ILY589842 IVN589842:IVU589842 JFJ589842:JFQ589842 JPF589842:JPM589842 JZB589842:JZI589842 KIX589842:KJE589842 KST589842:KTA589842 LCP589842:LCW589842 LML589842:LMS589842 LWH589842:LWO589842 MGD589842:MGK589842 MPZ589842:MQG589842 MZV589842:NAC589842 NJR589842:NJY589842 NTN589842:NTU589842 ODJ589842:ODQ589842 ONF589842:ONM589842 OXB589842:OXI589842 PGX589842:PHE589842 PQT589842:PRA589842 QAP589842:QAW589842 QKL589842:QKS589842 QUH589842:QUO589842 RED589842:REK589842 RNZ589842:ROG589842 RXV589842:RYC589842 SHR589842:SHY589842 SRN589842:SRU589842 TBJ589842:TBQ589842 TLF589842:TLM589842 TVB589842:TVI589842 UEX589842:UFE589842 UOT589842:UPA589842 UYP589842:UYW589842 VIL589842:VIS589842 VSH589842:VSO589842 WCD589842:WCK589842 WLZ589842:WMG589842 WVV589842:WWC589842 L655378:S655378 JJ655378:JQ655378 TF655378:TM655378 ADB655378:ADI655378 AMX655378:ANE655378 AWT655378:AXA655378 BGP655378:BGW655378 BQL655378:BQS655378 CAH655378:CAO655378 CKD655378:CKK655378 CTZ655378:CUG655378 DDV655378:DEC655378 DNR655378:DNY655378 DXN655378:DXU655378 EHJ655378:EHQ655378 ERF655378:ERM655378 FBB655378:FBI655378 FKX655378:FLE655378 FUT655378:FVA655378 GEP655378:GEW655378 GOL655378:GOS655378 GYH655378:GYO655378 HID655378:HIK655378 HRZ655378:HSG655378 IBV655378:ICC655378 ILR655378:ILY655378 IVN655378:IVU655378 JFJ655378:JFQ655378 JPF655378:JPM655378 JZB655378:JZI655378 KIX655378:KJE655378 KST655378:KTA655378 LCP655378:LCW655378 LML655378:LMS655378 LWH655378:LWO655378 MGD655378:MGK655378 MPZ655378:MQG655378 MZV655378:NAC655378 NJR655378:NJY655378 NTN655378:NTU655378 ODJ655378:ODQ655378 ONF655378:ONM655378 OXB655378:OXI655378 PGX655378:PHE655378 PQT655378:PRA655378 QAP655378:QAW655378 QKL655378:QKS655378 QUH655378:QUO655378 RED655378:REK655378 RNZ655378:ROG655378 RXV655378:RYC655378 SHR655378:SHY655378 SRN655378:SRU655378 TBJ655378:TBQ655378 TLF655378:TLM655378 TVB655378:TVI655378 UEX655378:UFE655378 UOT655378:UPA655378 UYP655378:UYW655378 VIL655378:VIS655378 VSH655378:VSO655378 WCD655378:WCK655378 WLZ655378:WMG655378 WVV655378:WWC655378 L720914:S720914 JJ720914:JQ720914 TF720914:TM720914 ADB720914:ADI720914 AMX720914:ANE720914 AWT720914:AXA720914 BGP720914:BGW720914 BQL720914:BQS720914 CAH720914:CAO720914 CKD720914:CKK720914 CTZ720914:CUG720914 DDV720914:DEC720914 DNR720914:DNY720914 DXN720914:DXU720914 EHJ720914:EHQ720914 ERF720914:ERM720914 FBB720914:FBI720914 FKX720914:FLE720914 FUT720914:FVA720914 GEP720914:GEW720914 GOL720914:GOS720914 GYH720914:GYO720914 HID720914:HIK720914 HRZ720914:HSG720914 IBV720914:ICC720914 ILR720914:ILY720914 IVN720914:IVU720914 JFJ720914:JFQ720914 JPF720914:JPM720914 JZB720914:JZI720914 KIX720914:KJE720914 KST720914:KTA720914 LCP720914:LCW720914 LML720914:LMS720914 LWH720914:LWO720914 MGD720914:MGK720914 MPZ720914:MQG720914 MZV720914:NAC720914 NJR720914:NJY720914 NTN720914:NTU720914 ODJ720914:ODQ720914 ONF720914:ONM720914 OXB720914:OXI720914 PGX720914:PHE720914 PQT720914:PRA720914 QAP720914:QAW720914 QKL720914:QKS720914 QUH720914:QUO720914 RED720914:REK720914 RNZ720914:ROG720914 RXV720914:RYC720914 SHR720914:SHY720914 SRN720914:SRU720914 TBJ720914:TBQ720914 TLF720914:TLM720914 TVB720914:TVI720914 UEX720914:UFE720914 UOT720914:UPA720914 UYP720914:UYW720914 VIL720914:VIS720914 VSH720914:VSO720914 WCD720914:WCK720914 WLZ720914:WMG720914 WVV720914:WWC720914 L786450:S786450 JJ786450:JQ786450 TF786450:TM786450 ADB786450:ADI786450 AMX786450:ANE786450 AWT786450:AXA786450 BGP786450:BGW786450 BQL786450:BQS786450 CAH786450:CAO786450 CKD786450:CKK786450 CTZ786450:CUG786450 DDV786450:DEC786450 DNR786450:DNY786450 DXN786450:DXU786450 EHJ786450:EHQ786450 ERF786450:ERM786450 FBB786450:FBI786450 FKX786450:FLE786450 FUT786450:FVA786450 GEP786450:GEW786450 GOL786450:GOS786450 GYH786450:GYO786450 HID786450:HIK786450 HRZ786450:HSG786450 IBV786450:ICC786450 ILR786450:ILY786450 IVN786450:IVU786450 JFJ786450:JFQ786450 JPF786450:JPM786450 JZB786450:JZI786450 KIX786450:KJE786450 KST786450:KTA786450 LCP786450:LCW786450 LML786450:LMS786450 LWH786450:LWO786450 MGD786450:MGK786450 MPZ786450:MQG786450 MZV786450:NAC786450 NJR786450:NJY786450 NTN786450:NTU786450 ODJ786450:ODQ786450 ONF786450:ONM786450 OXB786450:OXI786450 PGX786450:PHE786450 PQT786450:PRA786450 QAP786450:QAW786450 QKL786450:QKS786450 QUH786450:QUO786450 RED786450:REK786450 RNZ786450:ROG786450 RXV786450:RYC786450 SHR786450:SHY786450 SRN786450:SRU786450 TBJ786450:TBQ786450 TLF786450:TLM786450 TVB786450:TVI786450 UEX786450:UFE786450 UOT786450:UPA786450 UYP786450:UYW786450 VIL786450:VIS786450 VSH786450:VSO786450 WCD786450:WCK786450 WLZ786450:WMG786450 WVV786450:WWC786450 L851986:S851986 JJ851986:JQ851986 TF851986:TM851986 ADB851986:ADI851986 AMX851986:ANE851986 AWT851986:AXA851986 BGP851986:BGW851986 BQL851986:BQS851986 CAH851986:CAO851986 CKD851986:CKK851986 CTZ851986:CUG851986 DDV851986:DEC851986 DNR851986:DNY851986 DXN851986:DXU851986 EHJ851986:EHQ851986 ERF851986:ERM851986 FBB851986:FBI851986 FKX851986:FLE851986 FUT851986:FVA851986 GEP851986:GEW851986 GOL851986:GOS851986 GYH851986:GYO851986 HID851986:HIK851986 HRZ851986:HSG851986 IBV851986:ICC851986 ILR851986:ILY851986 IVN851986:IVU851986 JFJ851986:JFQ851986 JPF851986:JPM851986 JZB851986:JZI851986 KIX851986:KJE851986 KST851986:KTA851986 LCP851986:LCW851986 LML851986:LMS851986 LWH851986:LWO851986 MGD851986:MGK851986 MPZ851986:MQG851986 MZV851986:NAC851986 NJR851986:NJY851986 NTN851986:NTU851986 ODJ851986:ODQ851986 ONF851986:ONM851986 OXB851986:OXI851986 PGX851986:PHE851986 PQT851986:PRA851986 QAP851986:QAW851986 QKL851986:QKS851986 QUH851986:QUO851986 RED851986:REK851986 RNZ851986:ROG851986 RXV851986:RYC851986 SHR851986:SHY851986 SRN851986:SRU851986 TBJ851986:TBQ851986 TLF851986:TLM851986 TVB851986:TVI851986 UEX851986:UFE851986 UOT851986:UPA851986 UYP851986:UYW851986 VIL851986:VIS851986 VSH851986:VSO851986 WCD851986:WCK851986 WLZ851986:WMG851986 WVV851986:WWC851986 L917522:S917522 JJ917522:JQ917522 TF917522:TM917522 ADB917522:ADI917522 AMX917522:ANE917522 AWT917522:AXA917522 BGP917522:BGW917522 BQL917522:BQS917522 CAH917522:CAO917522 CKD917522:CKK917522 CTZ917522:CUG917522 DDV917522:DEC917522 DNR917522:DNY917522 DXN917522:DXU917522 EHJ917522:EHQ917522 ERF917522:ERM917522 FBB917522:FBI917522 FKX917522:FLE917522 FUT917522:FVA917522 GEP917522:GEW917522 GOL917522:GOS917522 GYH917522:GYO917522 HID917522:HIK917522 HRZ917522:HSG917522 IBV917522:ICC917522 ILR917522:ILY917522 IVN917522:IVU917522 JFJ917522:JFQ917522 JPF917522:JPM917522 JZB917522:JZI917522 KIX917522:KJE917522 KST917522:KTA917522 LCP917522:LCW917522 LML917522:LMS917522 LWH917522:LWO917522 MGD917522:MGK917522 MPZ917522:MQG917522 MZV917522:NAC917522 NJR917522:NJY917522 NTN917522:NTU917522 ODJ917522:ODQ917522 ONF917522:ONM917522 OXB917522:OXI917522 PGX917522:PHE917522 PQT917522:PRA917522 QAP917522:QAW917522 QKL917522:QKS917522 QUH917522:QUO917522 RED917522:REK917522 RNZ917522:ROG917522 RXV917522:RYC917522 SHR917522:SHY917522 SRN917522:SRU917522 TBJ917522:TBQ917522 TLF917522:TLM917522 TVB917522:TVI917522 UEX917522:UFE917522 UOT917522:UPA917522 UYP917522:UYW917522 VIL917522:VIS917522 VSH917522:VSO917522 WCD917522:WCK917522 WLZ917522:WMG917522 WVV917522:WWC917522 L983058:S983058 JJ983058:JQ983058 TF983058:TM983058 ADB983058:ADI983058 AMX983058:ANE983058 AWT983058:AXA983058 BGP983058:BGW983058 BQL983058:BQS983058 CAH983058:CAO983058 CKD983058:CKK983058 CTZ983058:CUG983058 DDV983058:DEC983058 DNR983058:DNY983058 DXN983058:DXU983058 EHJ983058:EHQ983058 ERF983058:ERM983058 FBB983058:FBI983058 FKX983058:FLE983058 FUT983058:FVA983058 GEP983058:GEW983058 GOL983058:GOS983058 GYH983058:GYO983058 HID983058:HIK983058 HRZ983058:HSG983058 IBV983058:ICC983058 ILR983058:ILY983058 IVN983058:IVU983058 JFJ983058:JFQ983058 JPF983058:JPM983058 JZB983058:JZI983058 KIX983058:KJE983058 KST983058:KTA983058 LCP983058:LCW983058 LML983058:LMS983058 LWH983058:LWO983058 MGD983058:MGK983058 MPZ983058:MQG983058 MZV983058:NAC983058 NJR983058:NJY983058 NTN983058:NTU983058 ODJ983058:ODQ983058 ONF983058:ONM983058 OXB983058:OXI983058 PGX983058:PHE983058 PQT983058:PRA983058 QAP983058:QAW983058 QKL983058:QKS983058 QUH983058:QUO983058 RED983058:REK983058 RNZ983058:ROG983058 RXV983058:RYC983058 SHR983058:SHY983058 SRN983058:SRU983058 TBJ983058:TBQ983058 TLF983058:TLM983058 TVB983058:TVI983058 UEX983058:UFE983058 UOT983058:UPA983058 UYP983058:UYW983058 VIL983058:VIS983058 VSH983058:VSO983058 WCD983058:WCK983058 WLZ983058:WMG983058 Q32:S32"/>
    <dataValidation allowBlank="1" showInputMessage="1" showErrorMessage="1" promptTitle="Mikrosteuerventil" prompt="Das Steuerventil muss einwandfrei funktionieren. Die Steuerleitungen müssen dicht sein._x000a_" sqref="WVV983060:WWC983060 JJ34:JQ34 TF34:TM34 ADB34:ADI34 AMX34:ANE34 AWT34:AXA34 BGP34:BGW34 BQL34:BQS34 CAH34:CAO34 CKD34:CKK34 CTZ34:CUG34 DDV34:DEC34 DNR34:DNY34 DXN34:DXU34 EHJ34:EHQ34 ERF34:ERM34 FBB34:FBI34 FKX34:FLE34 FUT34:FVA34 GEP34:GEW34 GOL34:GOS34 GYH34:GYO34 HID34:HIK34 HRZ34:HSG34 IBV34:ICC34 ILR34:ILY34 IVN34:IVU34 JFJ34:JFQ34 JPF34:JPM34 JZB34:JZI34 KIX34:KJE34 KST34:KTA34 LCP34:LCW34 LML34:LMS34 LWH34:LWO34 MGD34:MGK34 MPZ34:MQG34 MZV34:NAC34 NJR34:NJY34 NTN34:NTU34 ODJ34:ODQ34 ONF34:ONM34 OXB34:OXI34 PGX34:PHE34 PQT34:PRA34 QAP34:QAW34 QKL34:QKS34 QUH34:QUO34 RED34:REK34 RNZ34:ROG34 RXV34:RYC34 SHR34:SHY34 SRN34:SRU34 TBJ34:TBQ34 TLF34:TLM34 TVB34:TVI34 UEX34:UFE34 UOT34:UPA34 UYP34:UYW34 VIL34:VIS34 VSH34:VSO34 WCD34:WCK34 WLZ34:WMG34 WVV34:WWC34 L65556:S65556 JJ65556:JQ65556 TF65556:TM65556 ADB65556:ADI65556 AMX65556:ANE65556 AWT65556:AXA65556 BGP65556:BGW65556 BQL65556:BQS65556 CAH65556:CAO65556 CKD65556:CKK65556 CTZ65556:CUG65556 DDV65556:DEC65556 DNR65556:DNY65556 DXN65556:DXU65556 EHJ65556:EHQ65556 ERF65556:ERM65556 FBB65556:FBI65556 FKX65556:FLE65556 FUT65556:FVA65556 GEP65556:GEW65556 GOL65556:GOS65556 GYH65556:GYO65556 HID65556:HIK65556 HRZ65556:HSG65556 IBV65556:ICC65556 ILR65556:ILY65556 IVN65556:IVU65556 JFJ65556:JFQ65556 JPF65556:JPM65556 JZB65556:JZI65556 KIX65556:KJE65556 KST65556:KTA65556 LCP65556:LCW65556 LML65556:LMS65556 LWH65556:LWO65556 MGD65556:MGK65556 MPZ65556:MQG65556 MZV65556:NAC65556 NJR65556:NJY65556 NTN65556:NTU65556 ODJ65556:ODQ65556 ONF65556:ONM65556 OXB65556:OXI65556 PGX65556:PHE65556 PQT65556:PRA65556 QAP65556:QAW65556 QKL65556:QKS65556 QUH65556:QUO65556 RED65556:REK65556 RNZ65556:ROG65556 RXV65556:RYC65556 SHR65556:SHY65556 SRN65556:SRU65556 TBJ65556:TBQ65556 TLF65556:TLM65556 TVB65556:TVI65556 UEX65556:UFE65556 UOT65556:UPA65556 UYP65556:UYW65556 VIL65556:VIS65556 VSH65556:VSO65556 WCD65556:WCK65556 WLZ65556:WMG65556 WVV65556:WWC65556 L131092:S131092 JJ131092:JQ131092 TF131092:TM131092 ADB131092:ADI131092 AMX131092:ANE131092 AWT131092:AXA131092 BGP131092:BGW131092 BQL131092:BQS131092 CAH131092:CAO131092 CKD131092:CKK131092 CTZ131092:CUG131092 DDV131092:DEC131092 DNR131092:DNY131092 DXN131092:DXU131092 EHJ131092:EHQ131092 ERF131092:ERM131092 FBB131092:FBI131092 FKX131092:FLE131092 FUT131092:FVA131092 GEP131092:GEW131092 GOL131092:GOS131092 GYH131092:GYO131092 HID131092:HIK131092 HRZ131092:HSG131092 IBV131092:ICC131092 ILR131092:ILY131092 IVN131092:IVU131092 JFJ131092:JFQ131092 JPF131092:JPM131092 JZB131092:JZI131092 KIX131092:KJE131092 KST131092:KTA131092 LCP131092:LCW131092 LML131092:LMS131092 LWH131092:LWO131092 MGD131092:MGK131092 MPZ131092:MQG131092 MZV131092:NAC131092 NJR131092:NJY131092 NTN131092:NTU131092 ODJ131092:ODQ131092 ONF131092:ONM131092 OXB131092:OXI131092 PGX131092:PHE131092 PQT131092:PRA131092 QAP131092:QAW131092 QKL131092:QKS131092 QUH131092:QUO131092 RED131092:REK131092 RNZ131092:ROG131092 RXV131092:RYC131092 SHR131092:SHY131092 SRN131092:SRU131092 TBJ131092:TBQ131092 TLF131092:TLM131092 TVB131092:TVI131092 UEX131092:UFE131092 UOT131092:UPA131092 UYP131092:UYW131092 VIL131092:VIS131092 VSH131092:VSO131092 WCD131092:WCK131092 WLZ131092:WMG131092 WVV131092:WWC131092 L196628:S196628 JJ196628:JQ196628 TF196628:TM196628 ADB196628:ADI196628 AMX196628:ANE196628 AWT196628:AXA196628 BGP196628:BGW196628 BQL196628:BQS196628 CAH196628:CAO196628 CKD196628:CKK196628 CTZ196628:CUG196628 DDV196628:DEC196628 DNR196628:DNY196628 DXN196628:DXU196628 EHJ196628:EHQ196628 ERF196628:ERM196628 FBB196628:FBI196628 FKX196628:FLE196628 FUT196628:FVA196628 GEP196628:GEW196628 GOL196628:GOS196628 GYH196628:GYO196628 HID196628:HIK196628 HRZ196628:HSG196628 IBV196628:ICC196628 ILR196628:ILY196628 IVN196628:IVU196628 JFJ196628:JFQ196628 JPF196628:JPM196628 JZB196628:JZI196628 KIX196628:KJE196628 KST196628:KTA196628 LCP196628:LCW196628 LML196628:LMS196628 LWH196628:LWO196628 MGD196628:MGK196628 MPZ196628:MQG196628 MZV196628:NAC196628 NJR196628:NJY196628 NTN196628:NTU196628 ODJ196628:ODQ196628 ONF196628:ONM196628 OXB196628:OXI196628 PGX196628:PHE196628 PQT196628:PRA196628 QAP196628:QAW196628 QKL196628:QKS196628 QUH196628:QUO196628 RED196628:REK196628 RNZ196628:ROG196628 RXV196628:RYC196628 SHR196628:SHY196628 SRN196628:SRU196628 TBJ196628:TBQ196628 TLF196628:TLM196628 TVB196628:TVI196628 UEX196628:UFE196628 UOT196628:UPA196628 UYP196628:UYW196628 VIL196628:VIS196628 VSH196628:VSO196628 WCD196628:WCK196628 WLZ196628:WMG196628 WVV196628:WWC196628 L262164:S262164 JJ262164:JQ262164 TF262164:TM262164 ADB262164:ADI262164 AMX262164:ANE262164 AWT262164:AXA262164 BGP262164:BGW262164 BQL262164:BQS262164 CAH262164:CAO262164 CKD262164:CKK262164 CTZ262164:CUG262164 DDV262164:DEC262164 DNR262164:DNY262164 DXN262164:DXU262164 EHJ262164:EHQ262164 ERF262164:ERM262164 FBB262164:FBI262164 FKX262164:FLE262164 FUT262164:FVA262164 GEP262164:GEW262164 GOL262164:GOS262164 GYH262164:GYO262164 HID262164:HIK262164 HRZ262164:HSG262164 IBV262164:ICC262164 ILR262164:ILY262164 IVN262164:IVU262164 JFJ262164:JFQ262164 JPF262164:JPM262164 JZB262164:JZI262164 KIX262164:KJE262164 KST262164:KTA262164 LCP262164:LCW262164 LML262164:LMS262164 LWH262164:LWO262164 MGD262164:MGK262164 MPZ262164:MQG262164 MZV262164:NAC262164 NJR262164:NJY262164 NTN262164:NTU262164 ODJ262164:ODQ262164 ONF262164:ONM262164 OXB262164:OXI262164 PGX262164:PHE262164 PQT262164:PRA262164 QAP262164:QAW262164 QKL262164:QKS262164 QUH262164:QUO262164 RED262164:REK262164 RNZ262164:ROG262164 RXV262164:RYC262164 SHR262164:SHY262164 SRN262164:SRU262164 TBJ262164:TBQ262164 TLF262164:TLM262164 TVB262164:TVI262164 UEX262164:UFE262164 UOT262164:UPA262164 UYP262164:UYW262164 VIL262164:VIS262164 VSH262164:VSO262164 WCD262164:WCK262164 WLZ262164:WMG262164 WVV262164:WWC262164 L327700:S327700 JJ327700:JQ327700 TF327700:TM327700 ADB327700:ADI327700 AMX327700:ANE327700 AWT327700:AXA327700 BGP327700:BGW327700 BQL327700:BQS327700 CAH327700:CAO327700 CKD327700:CKK327700 CTZ327700:CUG327700 DDV327700:DEC327700 DNR327700:DNY327700 DXN327700:DXU327700 EHJ327700:EHQ327700 ERF327700:ERM327700 FBB327700:FBI327700 FKX327700:FLE327700 FUT327700:FVA327700 GEP327700:GEW327700 GOL327700:GOS327700 GYH327700:GYO327700 HID327700:HIK327700 HRZ327700:HSG327700 IBV327700:ICC327700 ILR327700:ILY327700 IVN327700:IVU327700 JFJ327700:JFQ327700 JPF327700:JPM327700 JZB327700:JZI327700 KIX327700:KJE327700 KST327700:KTA327700 LCP327700:LCW327700 LML327700:LMS327700 LWH327700:LWO327700 MGD327700:MGK327700 MPZ327700:MQG327700 MZV327700:NAC327700 NJR327700:NJY327700 NTN327700:NTU327700 ODJ327700:ODQ327700 ONF327700:ONM327700 OXB327700:OXI327700 PGX327700:PHE327700 PQT327700:PRA327700 QAP327700:QAW327700 QKL327700:QKS327700 QUH327700:QUO327700 RED327700:REK327700 RNZ327700:ROG327700 RXV327700:RYC327700 SHR327700:SHY327700 SRN327700:SRU327700 TBJ327700:TBQ327700 TLF327700:TLM327700 TVB327700:TVI327700 UEX327700:UFE327700 UOT327700:UPA327700 UYP327700:UYW327700 VIL327700:VIS327700 VSH327700:VSO327700 WCD327700:WCK327700 WLZ327700:WMG327700 WVV327700:WWC327700 L393236:S393236 JJ393236:JQ393236 TF393236:TM393236 ADB393236:ADI393236 AMX393236:ANE393236 AWT393236:AXA393236 BGP393236:BGW393236 BQL393236:BQS393236 CAH393236:CAO393236 CKD393236:CKK393236 CTZ393236:CUG393236 DDV393236:DEC393236 DNR393236:DNY393236 DXN393236:DXU393236 EHJ393236:EHQ393236 ERF393236:ERM393236 FBB393236:FBI393236 FKX393236:FLE393236 FUT393236:FVA393236 GEP393236:GEW393236 GOL393236:GOS393236 GYH393236:GYO393236 HID393236:HIK393236 HRZ393236:HSG393236 IBV393236:ICC393236 ILR393236:ILY393236 IVN393236:IVU393236 JFJ393236:JFQ393236 JPF393236:JPM393236 JZB393236:JZI393236 KIX393236:KJE393236 KST393236:KTA393236 LCP393236:LCW393236 LML393236:LMS393236 LWH393236:LWO393236 MGD393236:MGK393236 MPZ393236:MQG393236 MZV393236:NAC393236 NJR393236:NJY393236 NTN393236:NTU393236 ODJ393236:ODQ393236 ONF393236:ONM393236 OXB393236:OXI393236 PGX393236:PHE393236 PQT393236:PRA393236 QAP393236:QAW393236 QKL393236:QKS393236 QUH393236:QUO393236 RED393236:REK393236 RNZ393236:ROG393236 RXV393236:RYC393236 SHR393236:SHY393236 SRN393236:SRU393236 TBJ393236:TBQ393236 TLF393236:TLM393236 TVB393236:TVI393236 UEX393236:UFE393236 UOT393236:UPA393236 UYP393236:UYW393236 VIL393236:VIS393236 VSH393236:VSO393236 WCD393236:WCK393236 WLZ393236:WMG393236 WVV393236:WWC393236 L458772:S458772 JJ458772:JQ458772 TF458772:TM458772 ADB458772:ADI458772 AMX458772:ANE458772 AWT458772:AXA458772 BGP458772:BGW458772 BQL458772:BQS458772 CAH458772:CAO458772 CKD458772:CKK458772 CTZ458772:CUG458772 DDV458772:DEC458772 DNR458772:DNY458772 DXN458772:DXU458772 EHJ458772:EHQ458772 ERF458772:ERM458772 FBB458772:FBI458772 FKX458772:FLE458772 FUT458772:FVA458772 GEP458772:GEW458772 GOL458772:GOS458772 GYH458772:GYO458772 HID458772:HIK458772 HRZ458772:HSG458772 IBV458772:ICC458772 ILR458772:ILY458772 IVN458772:IVU458772 JFJ458772:JFQ458772 JPF458772:JPM458772 JZB458772:JZI458772 KIX458772:KJE458772 KST458772:KTA458772 LCP458772:LCW458772 LML458772:LMS458772 LWH458772:LWO458772 MGD458772:MGK458772 MPZ458772:MQG458772 MZV458772:NAC458772 NJR458772:NJY458772 NTN458772:NTU458772 ODJ458772:ODQ458772 ONF458772:ONM458772 OXB458772:OXI458772 PGX458772:PHE458772 PQT458772:PRA458772 QAP458772:QAW458772 QKL458772:QKS458772 QUH458772:QUO458772 RED458772:REK458772 RNZ458772:ROG458772 RXV458772:RYC458772 SHR458772:SHY458772 SRN458772:SRU458772 TBJ458772:TBQ458772 TLF458772:TLM458772 TVB458772:TVI458772 UEX458772:UFE458772 UOT458772:UPA458772 UYP458772:UYW458772 VIL458772:VIS458772 VSH458772:VSO458772 WCD458772:WCK458772 WLZ458772:WMG458772 WVV458772:WWC458772 L524308:S524308 JJ524308:JQ524308 TF524308:TM524308 ADB524308:ADI524308 AMX524308:ANE524308 AWT524308:AXA524308 BGP524308:BGW524308 BQL524308:BQS524308 CAH524308:CAO524308 CKD524308:CKK524308 CTZ524308:CUG524308 DDV524308:DEC524308 DNR524308:DNY524308 DXN524308:DXU524308 EHJ524308:EHQ524308 ERF524308:ERM524308 FBB524308:FBI524308 FKX524308:FLE524308 FUT524308:FVA524308 GEP524308:GEW524308 GOL524308:GOS524308 GYH524308:GYO524308 HID524308:HIK524308 HRZ524308:HSG524308 IBV524308:ICC524308 ILR524308:ILY524308 IVN524308:IVU524308 JFJ524308:JFQ524308 JPF524308:JPM524308 JZB524308:JZI524308 KIX524308:KJE524308 KST524308:KTA524308 LCP524308:LCW524308 LML524308:LMS524308 LWH524308:LWO524308 MGD524308:MGK524308 MPZ524308:MQG524308 MZV524308:NAC524308 NJR524308:NJY524308 NTN524308:NTU524308 ODJ524308:ODQ524308 ONF524308:ONM524308 OXB524308:OXI524308 PGX524308:PHE524308 PQT524308:PRA524308 QAP524308:QAW524308 QKL524308:QKS524308 QUH524308:QUO524308 RED524308:REK524308 RNZ524308:ROG524308 RXV524308:RYC524308 SHR524308:SHY524308 SRN524308:SRU524308 TBJ524308:TBQ524308 TLF524308:TLM524308 TVB524308:TVI524308 UEX524308:UFE524308 UOT524308:UPA524308 UYP524308:UYW524308 VIL524308:VIS524308 VSH524308:VSO524308 WCD524308:WCK524308 WLZ524308:WMG524308 WVV524308:WWC524308 L589844:S589844 JJ589844:JQ589844 TF589844:TM589844 ADB589844:ADI589844 AMX589844:ANE589844 AWT589844:AXA589844 BGP589844:BGW589844 BQL589844:BQS589844 CAH589844:CAO589844 CKD589844:CKK589844 CTZ589844:CUG589844 DDV589844:DEC589844 DNR589844:DNY589844 DXN589844:DXU589844 EHJ589844:EHQ589844 ERF589844:ERM589844 FBB589844:FBI589844 FKX589844:FLE589844 FUT589844:FVA589844 GEP589844:GEW589844 GOL589844:GOS589844 GYH589844:GYO589844 HID589844:HIK589844 HRZ589844:HSG589844 IBV589844:ICC589844 ILR589844:ILY589844 IVN589844:IVU589844 JFJ589844:JFQ589844 JPF589844:JPM589844 JZB589844:JZI589844 KIX589844:KJE589844 KST589844:KTA589844 LCP589844:LCW589844 LML589844:LMS589844 LWH589844:LWO589844 MGD589844:MGK589844 MPZ589844:MQG589844 MZV589844:NAC589844 NJR589844:NJY589844 NTN589844:NTU589844 ODJ589844:ODQ589844 ONF589844:ONM589844 OXB589844:OXI589844 PGX589844:PHE589844 PQT589844:PRA589844 QAP589844:QAW589844 QKL589844:QKS589844 QUH589844:QUO589844 RED589844:REK589844 RNZ589844:ROG589844 RXV589844:RYC589844 SHR589844:SHY589844 SRN589844:SRU589844 TBJ589844:TBQ589844 TLF589844:TLM589844 TVB589844:TVI589844 UEX589844:UFE589844 UOT589844:UPA589844 UYP589844:UYW589844 VIL589844:VIS589844 VSH589844:VSO589844 WCD589844:WCK589844 WLZ589844:WMG589844 WVV589844:WWC589844 L655380:S655380 JJ655380:JQ655380 TF655380:TM655380 ADB655380:ADI655380 AMX655380:ANE655380 AWT655380:AXA655380 BGP655380:BGW655380 BQL655380:BQS655380 CAH655380:CAO655380 CKD655380:CKK655380 CTZ655380:CUG655380 DDV655380:DEC655380 DNR655380:DNY655380 DXN655380:DXU655380 EHJ655380:EHQ655380 ERF655380:ERM655380 FBB655380:FBI655380 FKX655380:FLE655380 FUT655380:FVA655380 GEP655380:GEW655380 GOL655380:GOS655380 GYH655380:GYO655380 HID655380:HIK655380 HRZ655380:HSG655380 IBV655380:ICC655380 ILR655380:ILY655380 IVN655380:IVU655380 JFJ655380:JFQ655380 JPF655380:JPM655380 JZB655380:JZI655380 KIX655380:KJE655380 KST655380:KTA655380 LCP655380:LCW655380 LML655380:LMS655380 LWH655380:LWO655380 MGD655380:MGK655380 MPZ655380:MQG655380 MZV655380:NAC655380 NJR655380:NJY655380 NTN655380:NTU655380 ODJ655380:ODQ655380 ONF655380:ONM655380 OXB655380:OXI655380 PGX655380:PHE655380 PQT655380:PRA655380 QAP655380:QAW655380 QKL655380:QKS655380 QUH655380:QUO655380 RED655380:REK655380 RNZ655380:ROG655380 RXV655380:RYC655380 SHR655380:SHY655380 SRN655380:SRU655380 TBJ655380:TBQ655380 TLF655380:TLM655380 TVB655380:TVI655380 UEX655380:UFE655380 UOT655380:UPA655380 UYP655380:UYW655380 VIL655380:VIS655380 VSH655380:VSO655380 WCD655380:WCK655380 WLZ655380:WMG655380 WVV655380:WWC655380 L720916:S720916 JJ720916:JQ720916 TF720916:TM720916 ADB720916:ADI720916 AMX720916:ANE720916 AWT720916:AXA720916 BGP720916:BGW720916 BQL720916:BQS720916 CAH720916:CAO720916 CKD720916:CKK720916 CTZ720916:CUG720916 DDV720916:DEC720916 DNR720916:DNY720916 DXN720916:DXU720916 EHJ720916:EHQ720916 ERF720916:ERM720916 FBB720916:FBI720916 FKX720916:FLE720916 FUT720916:FVA720916 GEP720916:GEW720916 GOL720916:GOS720916 GYH720916:GYO720916 HID720916:HIK720916 HRZ720916:HSG720916 IBV720916:ICC720916 ILR720916:ILY720916 IVN720916:IVU720916 JFJ720916:JFQ720916 JPF720916:JPM720916 JZB720916:JZI720916 KIX720916:KJE720916 KST720916:KTA720916 LCP720916:LCW720916 LML720916:LMS720916 LWH720916:LWO720916 MGD720916:MGK720916 MPZ720916:MQG720916 MZV720916:NAC720916 NJR720916:NJY720916 NTN720916:NTU720916 ODJ720916:ODQ720916 ONF720916:ONM720916 OXB720916:OXI720916 PGX720916:PHE720916 PQT720916:PRA720916 QAP720916:QAW720916 QKL720916:QKS720916 QUH720916:QUO720916 RED720916:REK720916 RNZ720916:ROG720916 RXV720916:RYC720916 SHR720916:SHY720916 SRN720916:SRU720916 TBJ720916:TBQ720916 TLF720916:TLM720916 TVB720916:TVI720916 UEX720916:UFE720916 UOT720916:UPA720916 UYP720916:UYW720916 VIL720916:VIS720916 VSH720916:VSO720916 WCD720916:WCK720916 WLZ720916:WMG720916 WVV720916:WWC720916 L786452:S786452 JJ786452:JQ786452 TF786452:TM786452 ADB786452:ADI786452 AMX786452:ANE786452 AWT786452:AXA786452 BGP786452:BGW786452 BQL786452:BQS786452 CAH786452:CAO786452 CKD786452:CKK786452 CTZ786452:CUG786452 DDV786452:DEC786452 DNR786452:DNY786452 DXN786452:DXU786452 EHJ786452:EHQ786452 ERF786452:ERM786452 FBB786452:FBI786452 FKX786452:FLE786452 FUT786452:FVA786452 GEP786452:GEW786452 GOL786452:GOS786452 GYH786452:GYO786452 HID786452:HIK786452 HRZ786452:HSG786452 IBV786452:ICC786452 ILR786452:ILY786452 IVN786452:IVU786452 JFJ786452:JFQ786452 JPF786452:JPM786452 JZB786452:JZI786452 KIX786452:KJE786452 KST786452:KTA786452 LCP786452:LCW786452 LML786452:LMS786452 LWH786452:LWO786452 MGD786452:MGK786452 MPZ786452:MQG786452 MZV786452:NAC786452 NJR786452:NJY786452 NTN786452:NTU786452 ODJ786452:ODQ786452 ONF786452:ONM786452 OXB786452:OXI786452 PGX786452:PHE786452 PQT786452:PRA786452 QAP786452:QAW786452 QKL786452:QKS786452 QUH786452:QUO786452 RED786452:REK786452 RNZ786452:ROG786452 RXV786452:RYC786452 SHR786452:SHY786452 SRN786452:SRU786452 TBJ786452:TBQ786452 TLF786452:TLM786452 TVB786452:TVI786452 UEX786452:UFE786452 UOT786452:UPA786452 UYP786452:UYW786452 VIL786452:VIS786452 VSH786452:VSO786452 WCD786452:WCK786452 WLZ786452:WMG786452 WVV786452:WWC786452 L851988:S851988 JJ851988:JQ851988 TF851988:TM851988 ADB851988:ADI851988 AMX851988:ANE851988 AWT851988:AXA851988 BGP851988:BGW851988 BQL851988:BQS851988 CAH851988:CAO851988 CKD851988:CKK851988 CTZ851988:CUG851988 DDV851988:DEC851988 DNR851988:DNY851988 DXN851988:DXU851988 EHJ851988:EHQ851988 ERF851988:ERM851988 FBB851988:FBI851988 FKX851988:FLE851988 FUT851988:FVA851988 GEP851988:GEW851988 GOL851988:GOS851988 GYH851988:GYO851988 HID851988:HIK851988 HRZ851988:HSG851988 IBV851988:ICC851988 ILR851988:ILY851988 IVN851988:IVU851988 JFJ851988:JFQ851988 JPF851988:JPM851988 JZB851988:JZI851988 KIX851988:KJE851988 KST851988:KTA851988 LCP851988:LCW851988 LML851988:LMS851988 LWH851988:LWO851988 MGD851988:MGK851988 MPZ851988:MQG851988 MZV851988:NAC851988 NJR851988:NJY851988 NTN851988:NTU851988 ODJ851988:ODQ851988 ONF851988:ONM851988 OXB851988:OXI851988 PGX851988:PHE851988 PQT851988:PRA851988 QAP851988:QAW851988 QKL851988:QKS851988 QUH851988:QUO851988 RED851988:REK851988 RNZ851988:ROG851988 RXV851988:RYC851988 SHR851988:SHY851988 SRN851988:SRU851988 TBJ851988:TBQ851988 TLF851988:TLM851988 TVB851988:TVI851988 UEX851988:UFE851988 UOT851988:UPA851988 UYP851988:UYW851988 VIL851988:VIS851988 VSH851988:VSO851988 WCD851988:WCK851988 WLZ851988:WMG851988 WVV851988:WWC851988 L917524:S917524 JJ917524:JQ917524 TF917524:TM917524 ADB917524:ADI917524 AMX917524:ANE917524 AWT917524:AXA917524 BGP917524:BGW917524 BQL917524:BQS917524 CAH917524:CAO917524 CKD917524:CKK917524 CTZ917524:CUG917524 DDV917524:DEC917524 DNR917524:DNY917524 DXN917524:DXU917524 EHJ917524:EHQ917524 ERF917524:ERM917524 FBB917524:FBI917524 FKX917524:FLE917524 FUT917524:FVA917524 GEP917524:GEW917524 GOL917524:GOS917524 GYH917524:GYO917524 HID917524:HIK917524 HRZ917524:HSG917524 IBV917524:ICC917524 ILR917524:ILY917524 IVN917524:IVU917524 JFJ917524:JFQ917524 JPF917524:JPM917524 JZB917524:JZI917524 KIX917524:KJE917524 KST917524:KTA917524 LCP917524:LCW917524 LML917524:LMS917524 LWH917524:LWO917524 MGD917524:MGK917524 MPZ917524:MQG917524 MZV917524:NAC917524 NJR917524:NJY917524 NTN917524:NTU917524 ODJ917524:ODQ917524 ONF917524:ONM917524 OXB917524:OXI917524 PGX917524:PHE917524 PQT917524:PRA917524 QAP917524:QAW917524 QKL917524:QKS917524 QUH917524:QUO917524 RED917524:REK917524 RNZ917524:ROG917524 RXV917524:RYC917524 SHR917524:SHY917524 SRN917524:SRU917524 TBJ917524:TBQ917524 TLF917524:TLM917524 TVB917524:TVI917524 UEX917524:UFE917524 UOT917524:UPA917524 UYP917524:UYW917524 VIL917524:VIS917524 VSH917524:VSO917524 WCD917524:WCK917524 WLZ917524:WMG917524 WVV917524:WWC917524 L983060:S983060 JJ983060:JQ983060 TF983060:TM983060 ADB983060:ADI983060 AMX983060:ANE983060 AWT983060:AXA983060 BGP983060:BGW983060 BQL983060:BQS983060 CAH983060:CAO983060 CKD983060:CKK983060 CTZ983060:CUG983060 DDV983060:DEC983060 DNR983060:DNY983060 DXN983060:DXU983060 EHJ983060:EHQ983060 ERF983060:ERM983060 FBB983060:FBI983060 FKX983060:FLE983060 FUT983060:FVA983060 GEP983060:GEW983060 GOL983060:GOS983060 GYH983060:GYO983060 HID983060:HIK983060 HRZ983060:HSG983060 IBV983060:ICC983060 ILR983060:ILY983060 IVN983060:IVU983060 JFJ983060:JFQ983060 JPF983060:JPM983060 JZB983060:JZI983060 KIX983060:KJE983060 KST983060:KTA983060 LCP983060:LCW983060 LML983060:LMS983060 LWH983060:LWO983060 MGD983060:MGK983060 MPZ983060:MQG983060 MZV983060:NAC983060 NJR983060:NJY983060 NTN983060:NTU983060 ODJ983060:ODQ983060 ONF983060:ONM983060 OXB983060:OXI983060 PGX983060:PHE983060 PQT983060:PRA983060 QAP983060:QAW983060 QKL983060:QKS983060 QUH983060:QUO983060 RED983060:REK983060 RNZ983060:ROG983060 RXV983060:RYC983060 SHR983060:SHY983060 SRN983060:SRU983060 TBJ983060:TBQ983060 TLF983060:TLM983060 TVB983060:TVI983060 UEX983060:UFE983060 UOT983060:UPA983060 UYP983060:UYW983060 VIL983060:VIS983060 VSH983060:VSO983060 WCD983060:WCK983060 WLZ983060:WMG983060 Q34:S34"/>
    <dataValidation allowBlank="1" showInputMessage="1" showErrorMessage="1" promptTitle="Druckminderer" prompt="Das Druckminderungsventil zur Einstellung des Spritzdrucks muss einwandfrei funktionieren und leichtgängig sein." sqref="WVV983061:WWC983061 JJ35:JQ35 TF35:TM35 ADB35:ADI35 AMX35:ANE35 AWT35:AXA35 BGP35:BGW35 BQL35:BQS35 CAH35:CAO35 CKD35:CKK35 CTZ35:CUG35 DDV35:DEC35 DNR35:DNY35 DXN35:DXU35 EHJ35:EHQ35 ERF35:ERM35 FBB35:FBI35 FKX35:FLE35 FUT35:FVA35 GEP35:GEW35 GOL35:GOS35 GYH35:GYO35 HID35:HIK35 HRZ35:HSG35 IBV35:ICC35 ILR35:ILY35 IVN35:IVU35 JFJ35:JFQ35 JPF35:JPM35 JZB35:JZI35 KIX35:KJE35 KST35:KTA35 LCP35:LCW35 LML35:LMS35 LWH35:LWO35 MGD35:MGK35 MPZ35:MQG35 MZV35:NAC35 NJR35:NJY35 NTN35:NTU35 ODJ35:ODQ35 ONF35:ONM35 OXB35:OXI35 PGX35:PHE35 PQT35:PRA35 QAP35:QAW35 QKL35:QKS35 QUH35:QUO35 RED35:REK35 RNZ35:ROG35 RXV35:RYC35 SHR35:SHY35 SRN35:SRU35 TBJ35:TBQ35 TLF35:TLM35 TVB35:TVI35 UEX35:UFE35 UOT35:UPA35 UYP35:UYW35 VIL35:VIS35 VSH35:VSO35 WCD35:WCK35 WLZ35:WMG35 WVV35:WWC35 L65557:S65557 JJ65557:JQ65557 TF65557:TM65557 ADB65557:ADI65557 AMX65557:ANE65557 AWT65557:AXA65557 BGP65557:BGW65557 BQL65557:BQS65557 CAH65557:CAO65557 CKD65557:CKK65557 CTZ65557:CUG65557 DDV65557:DEC65557 DNR65557:DNY65557 DXN65557:DXU65557 EHJ65557:EHQ65557 ERF65557:ERM65557 FBB65557:FBI65557 FKX65557:FLE65557 FUT65557:FVA65557 GEP65557:GEW65557 GOL65557:GOS65557 GYH65557:GYO65557 HID65557:HIK65557 HRZ65557:HSG65557 IBV65557:ICC65557 ILR65557:ILY65557 IVN65557:IVU65557 JFJ65557:JFQ65557 JPF65557:JPM65557 JZB65557:JZI65557 KIX65557:KJE65557 KST65557:KTA65557 LCP65557:LCW65557 LML65557:LMS65557 LWH65557:LWO65557 MGD65557:MGK65557 MPZ65557:MQG65557 MZV65557:NAC65557 NJR65557:NJY65557 NTN65557:NTU65557 ODJ65557:ODQ65557 ONF65557:ONM65557 OXB65557:OXI65557 PGX65557:PHE65557 PQT65557:PRA65557 QAP65557:QAW65557 QKL65557:QKS65557 QUH65557:QUO65557 RED65557:REK65557 RNZ65557:ROG65557 RXV65557:RYC65557 SHR65557:SHY65557 SRN65557:SRU65557 TBJ65557:TBQ65557 TLF65557:TLM65557 TVB65557:TVI65557 UEX65557:UFE65557 UOT65557:UPA65557 UYP65557:UYW65557 VIL65557:VIS65557 VSH65557:VSO65557 WCD65557:WCK65557 WLZ65557:WMG65557 WVV65557:WWC65557 L131093:S131093 JJ131093:JQ131093 TF131093:TM131093 ADB131093:ADI131093 AMX131093:ANE131093 AWT131093:AXA131093 BGP131093:BGW131093 BQL131093:BQS131093 CAH131093:CAO131093 CKD131093:CKK131093 CTZ131093:CUG131093 DDV131093:DEC131093 DNR131093:DNY131093 DXN131093:DXU131093 EHJ131093:EHQ131093 ERF131093:ERM131093 FBB131093:FBI131093 FKX131093:FLE131093 FUT131093:FVA131093 GEP131093:GEW131093 GOL131093:GOS131093 GYH131093:GYO131093 HID131093:HIK131093 HRZ131093:HSG131093 IBV131093:ICC131093 ILR131093:ILY131093 IVN131093:IVU131093 JFJ131093:JFQ131093 JPF131093:JPM131093 JZB131093:JZI131093 KIX131093:KJE131093 KST131093:KTA131093 LCP131093:LCW131093 LML131093:LMS131093 LWH131093:LWO131093 MGD131093:MGK131093 MPZ131093:MQG131093 MZV131093:NAC131093 NJR131093:NJY131093 NTN131093:NTU131093 ODJ131093:ODQ131093 ONF131093:ONM131093 OXB131093:OXI131093 PGX131093:PHE131093 PQT131093:PRA131093 QAP131093:QAW131093 QKL131093:QKS131093 QUH131093:QUO131093 RED131093:REK131093 RNZ131093:ROG131093 RXV131093:RYC131093 SHR131093:SHY131093 SRN131093:SRU131093 TBJ131093:TBQ131093 TLF131093:TLM131093 TVB131093:TVI131093 UEX131093:UFE131093 UOT131093:UPA131093 UYP131093:UYW131093 VIL131093:VIS131093 VSH131093:VSO131093 WCD131093:WCK131093 WLZ131093:WMG131093 WVV131093:WWC131093 L196629:S196629 JJ196629:JQ196629 TF196629:TM196629 ADB196629:ADI196629 AMX196629:ANE196629 AWT196629:AXA196629 BGP196629:BGW196629 BQL196629:BQS196629 CAH196629:CAO196629 CKD196629:CKK196629 CTZ196629:CUG196629 DDV196629:DEC196629 DNR196629:DNY196629 DXN196629:DXU196629 EHJ196629:EHQ196629 ERF196629:ERM196629 FBB196629:FBI196629 FKX196629:FLE196629 FUT196629:FVA196629 GEP196629:GEW196629 GOL196629:GOS196629 GYH196629:GYO196629 HID196629:HIK196629 HRZ196629:HSG196629 IBV196629:ICC196629 ILR196629:ILY196629 IVN196629:IVU196629 JFJ196629:JFQ196629 JPF196629:JPM196629 JZB196629:JZI196629 KIX196629:KJE196629 KST196629:KTA196629 LCP196629:LCW196629 LML196629:LMS196629 LWH196629:LWO196629 MGD196629:MGK196629 MPZ196629:MQG196629 MZV196629:NAC196629 NJR196629:NJY196629 NTN196629:NTU196629 ODJ196629:ODQ196629 ONF196629:ONM196629 OXB196629:OXI196629 PGX196629:PHE196629 PQT196629:PRA196629 QAP196629:QAW196629 QKL196629:QKS196629 QUH196629:QUO196629 RED196629:REK196629 RNZ196629:ROG196629 RXV196629:RYC196629 SHR196629:SHY196629 SRN196629:SRU196629 TBJ196629:TBQ196629 TLF196629:TLM196629 TVB196629:TVI196629 UEX196629:UFE196629 UOT196629:UPA196629 UYP196629:UYW196629 VIL196629:VIS196629 VSH196629:VSO196629 WCD196629:WCK196629 WLZ196629:WMG196629 WVV196629:WWC196629 L262165:S262165 JJ262165:JQ262165 TF262165:TM262165 ADB262165:ADI262165 AMX262165:ANE262165 AWT262165:AXA262165 BGP262165:BGW262165 BQL262165:BQS262165 CAH262165:CAO262165 CKD262165:CKK262165 CTZ262165:CUG262165 DDV262165:DEC262165 DNR262165:DNY262165 DXN262165:DXU262165 EHJ262165:EHQ262165 ERF262165:ERM262165 FBB262165:FBI262165 FKX262165:FLE262165 FUT262165:FVA262165 GEP262165:GEW262165 GOL262165:GOS262165 GYH262165:GYO262165 HID262165:HIK262165 HRZ262165:HSG262165 IBV262165:ICC262165 ILR262165:ILY262165 IVN262165:IVU262165 JFJ262165:JFQ262165 JPF262165:JPM262165 JZB262165:JZI262165 KIX262165:KJE262165 KST262165:KTA262165 LCP262165:LCW262165 LML262165:LMS262165 LWH262165:LWO262165 MGD262165:MGK262165 MPZ262165:MQG262165 MZV262165:NAC262165 NJR262165:NJY262165 NTN262165:NTU262165 ODJ262165:ODQ262165 ONF262165:ONM262165 OXB262165:OXI262165 PGX262165:PHE262165 PQT262165:PRA262165 QAP262165:QAW262165 QKL262165:QKS262165 QUH262165:QUO262165 RED262165:REK262165 RNZ262165:ROG262165 RXV262165:RYC262165 SHR262165:SHY262165 SRN262165:SRU262165 TBJ262165:TBQ262165 TLF262165:TLM262165 TVB262165:TVI262165 UEX262165:UFE262165 UOT262165:UPA262165 UYP262165:UYW262165 VIL262165:VIS262165 VSH262165:VSO262165 WCD262165:WCK262165 WLZ262165:WMG262165 WVV262165:WWC262165 L327701:S327701 JJ327701:JQ327701 TF327701:TM327701 ADB327701:ADI327701 AMX327701:ANE327701 AWT327701:AXA327701 BGP327701:BGW327701 BQL327701:BQS327701 CAH327701:CAO327701 CKD327701:CKK327701 CTZ327701:CUG327701 DDV327701:DEC327701 DNR327701:DNY327701 DXN327701:DXU327701 EHJ327701:EHQ327701 ERF327701:ERM327701 FBB327701:FBI327701 FKX327701:FLE327701 FUT327701:FVA327701 GEP327701:GEW327701 GOL327701:GOS327701 GYH327701:GYO327701 HID327701:HIK327701 HRZ327701:HSG327701 IBV327701:ICC327701 ILR327701:ILY327701 IVN327701:IVU327701 JFJ327701:JFQ327701 JPF327701:JPM327701 JZB327701:JZI327701 KIX327701:KJE327701 KST327701:KTA327701 LCP327701:LCW327701 LML327701:LMS327701 LWH327701:LWO327701 MGD327701:MGK327701 MPZ327701:MQG327701 MZV327701:NAC327701 NJR327701:NJY327701 NTN327701:NTU327701 ODJ327701:ODQ327701 ONF327701:ONM327701 OXB327701:OXI327701 PGX327701:PHE327701 PQT327701:PRA327701 QAP327701:QAW327701 QKL327701:QKS327701 QUH327701:QUO327701 RED327701:REK327701 RNZ327701:ROG327701 RXV327701:RYC327701 SHR327701:SHY327701 SRN327701:SRU327701 TBJ327701:TBQ327701 TLF327701:TLM327701 TVB327701:TVI327701 UEX327701:UFE327701 UOT327701:UPA327701 UYP327701:UYW327701 VIL327701:VIS327701 VSH327701:VSO327701 WCD327701:WCK327701 WLZ327701:WMG327701 WVV327701:WWC327701 L393237:S393237 JJ393237:JQ393237 TF393237:TM393237 ADB393237:ADI393237 AMX393237:ANE393237 AWT393237:AXA393237 BGP393237:BGW393237 BQL393237:BQS393237 CAH393237:CAO393237 CKD393237:CKK393237 CTZ393237:CUG393237 DDV393237:DEC393237 DNR393237:DNY393237 DXN393237:DXU393237 EHJ393237:EHQ393237 ERF393237:ERM393237 FBB393237:FBI393237 FKX393237:FLE393237 FUT393237:FVA393237 GEP393237:GEW393237 GOL393237:GOS393237 GYH393237:GYO393237 HID393237:HIK393237 HRZ393237:HSG393237 IBV393237:ICC393237 ILR393237:ILY393237 IVN393237:IVU393237 JFJ393237:JFQ393237 JPF393237:JPM393237 JZB393237:JZI393237 KIX393237:KJE393237 KST393237:KTA393237 LCP393237:LCW393237 LML393237:LMS393237 LWH393237:LWO393237 MGD393237:MGK393237 MPZ393237:MQG393237 MZV393237:NAC393237 NJR393237:NJY393237 NTN393237:NTU393237 ODJ393237:ODQ393237 ONF393237:ONM393237 OXB393237:OXI393237 PGX393237:PHE393237 PQT393237:PRA393237 QAP393237:QAW393237 QKL393237:QKS393237 QUH393237:QUO393237 RED393237:REK393237 RNZ393237:ROG393237 RXV393237:RYC393237 SHR393237:SHY393237 SRN393237:SRU393237 TBJ393237:TBQ393237 TLF393237:TLM393237 TVB393237:TVI393237 UEX393237:UFE393237 UOT393237:UPA393237 UYP393237:UYW393237 VIL393237:VIS393237 VSH393237:VSO393237 WCD393237:WCK393237 WLZ393237:WMG393237 WVV393237:WWC393237 L458773:S458773 JJ458773:JQ458773 TF458773:TM458773 ADB458773:ADI458773 AMX458773:ANE458773 AWT458773:AXA458773 BGP458773:BGW458773 BQL458773:BQS458773 CAH458773:CAO458773 CKD458773:CKK458773 CTZ458773:CUG458773 DDV458773:DEC458773 DNR458773:DNY458773 DXN458773:DXU458773 EHJ458773:EHQ458773 ERF458773:ERM458773 FBB458773:FBI458773 FKX458773:FLE458773 FUT458773:FVA458773 GEP458773:GEW458773 GOL458773:GOS458773 GYH458773:GYO458773 HID458773:HIK458773 HRZ458773:HSG458773 IBV458773:ICC458773 ILR458773:ILY458773 IVN458773:IVU458773 JFJ458773:JFQ458773 JPF458773:JPM458773 JZB458773:JZI458773 KIX458773:KJE458773 KST458773:KTA458773 LCP458773:LCW458773 LML458773:LMS458773 LWH458773:LWO458773 MGD458773:MGK458773 MPZ458773:MQG458773 MZV458773:NAC458773 NJR458773:NJY458773 NTN458773:NTU458773 ODJ458773:ODQ458773 ONF458773:ONM458773 OXB458773:OXI458773 PGX458773:PHE458773 PQT458773:PRA458773 QAP458773:QAW458773 QKL458773:QKS458773 QUH458773:QUO458773 RED458773:REK458773 RNZ458773:ROG458773 RXV458773:RYC458773 SHR458773:SHY458773 SRN458773:SRU458773 TBJ458773:TBQ458773 TLF458773:TLM458773 TVB458773:TVI458773 UEX458773:UFE458773 UOT458773:UPA458773 UYP458773:UYW458773 VIL458773:VIS458773 VSH458773:VSO458773 WCD458773:WCK458773 WLZ458773:WMG458773 WVV458773:WWC458773 L524309:S524309 JJ524309:JQ524309 TF524309:TM524309 ADB524309:ADI524309 AMX524309:ANE524309 AWT524309:AXA524309 BGP524309:BGW524309 BQL524309:BQS524309 CAH524309:CAO524309 CKD524309:CKK524309 CTZ524309:CUG524309 DDV524309:DEC524309 DNR524309:DNY524309 DXN524309:DXU524309 EHJ524309:EHQ524309 ERF524309:ERM524309 FBB524309:FBI524309 FKX524309:FLE524309 FUT524309:FVA524309 GEP524309:GEW524309 GOL524309:GOS524309 GYH524309:GYO524309 HID524309:HIK524309 HRZ524309:HSG524309 IBV524309:ICC524309 ILR524309:ILY524309 IVN524309:IVU524309 JFJ524309:JFQ524309 JPF524309:JPM524309 JZB524309:JZI524309 KIX524309:KJE524309 KST524309:KTA524309 LCP524309:LCW524309 LML524309:LMS524309 LWH524309:LWO524309 MGD524309:MGK524309 MPZ524309:MQG524309 MZV524309:NAC524309 NJR524309:NJY524309 NTN524309:NTU524309 ODJ524309:ODQ524309 ONF524309:ONM524309 OXB524309:OXI524309 PGX524309:PHE524309 PQT524309:PRA524309 QAP524309:QAW524309 QKL524309:QKS524309 QUH524309:QUO524309 RED524309:REK524309 RNZ524309:ROG524309 RXV524309:RYC524309 SHR524309:SHY524309 SRN524309:SRU524309 TBJ524309:TBQ524309 TLF524309:TLM524309 TVB524309:TVI524309 UEX524309:UFE524309 UOT524309:UPA524309 UYP524309:UYW524309 VIL524309:VIS524309 VSH524309:VSO524309 WCD524309:WCK524309 WLZ524309:WMG524309 WVV524309:WWC524309 L589845:S589845 JJ589845:JQ589845 TF589845:TM589845 ADB589845:ADI589845 AMX589845:ANE589845 AWT589845:AXA589845 BGP589845:BGW589845 BQL589845:BQS589845 CAH589845:CAO589845 CKD589845:CKK589845 CTZ589845:CUG589845 DDV589845:DEC589845 DNR589845:DNY589845 DXN589845:DXU589845 EHJ589845:EHQ589845 ERF589845:ERM589845 FBB589845:FBI589845 FKX589845:FLE589845 FUT589845:FVA589845 GEP589845:GEW589845 GOL589845:GOS589845 GYH589845:GYO589845 HID589845:HIK589845 HRZ589845:HSG589845 IBV589845:ICC589845 ILR589845:ILY589845 IVN589845:IVU589845 JFJ589845:JFQ589845 JPF589845:JPM589845 JZB589845:JZI589845 KIX589845:KJE589845 KST589845:KTA589845 LCP589845:LCW589845 LML589845:LMS589845 LWH589845:LWO589845 MGD589845:MGK589845 MPZ589845:MQG589845 MZV589845:NAC589845 NJR589845:NJY589845 NTN589845:NTU589845 ODJ589845:ODQ589845 ONF589845:ONM589845 OXB589845:OXI589845 PGX589845:PHE589845 PQT589845:PRA589845 QAP589845:QAW589845 QKL589845:QKS589845 QUH589845:QUO589845 RED589845:REK589845 RNZ589845:ROG589845 RXV589845:RYC589845 SHR589845:SHY589845 SRN589845:SRU589845 TBJ589845:TBQ589845 TLF589845:TLM589845 TVB589845:TVI589845 UEX589845:UFE589845 UOT589845:UPA589845 UYP589845:UYW589845 VIL589845:VIS589845 VSH589845:VSO589845 WCD589845:WCK589845 WLZ589845:WMG589845 WVV589845:WWC589845 L655381:S655381 JJ655381:JQ655381 TF655381:TM655381 ADB655381:ADI655381 AMX655381:ANE655381 AWT655381:AXA655381 BGP655381:BGW655381 BQL655381:BQS655381 CAH655381:CAO655381 CKD655381:CKK655381 CTZ655381:CUG655381 DDV655381:DEC655381 DNR655381:DNY655381 DXN655381:DXU655381 EHJ655381:EHQ655381 ERF655381:ERM655381 FBB655381:FBI655381 FKX655381:FLE655381 FUT655381:FVA655381 GEP655381:GEW655381 GOL655381:GOS655381 GYH655381:GYO655381 HID655381:HIK655381 HRZ655381:HSG655381 IBV655381:ICC655381 ILR655381:ILY655381 IVN655381:IVU655381 JFJ655381:JFQ655381 JPF655381:JPM655381 JZB655381:JZI655381 KIX655381:KJE655381 KST655381:KTA655381 LCP655381:LCW655381 LML655381:LMS655381 LWH655381:LWO655381 MGD655381:MGK655381 MPZ655381:MQG655381 MZV655381:NAC655381 NJR655381:NJY655381 NTN655381:NTU655381 ODJ655381:ODQ655381 ONF655381:ONM655381 OXB655381:OXI655381 PGX655381:PHE655381 PQT655381:PRA655381 QAP655381:QAW655381 QKL655381:QKS655381 QUH655381:QUO655381 RED655381:REK655381 RNZ655381:ROG655381 RXV655381:RYC655381 SHR655381:SHY655381 SRN655381:SRU655381 TBJ655381:TBQ655381 TLF655381:TLM655381 TVB655381:TVI655381 UEX655381:UFE655381 UOT655381:UPA655381 UYP655381:UYW655381 VIL655381:VIS655381 VSH655381:VSO655381 WCD655381:WCK655381 WLZ655381:WMG655381 WVV655381:WWC655381 L720917:S720917 JJ720917:JQ720917 TF720917:TM720917 ADB720917:ADI720917 AMX720917:ANE720917 AWT720917:AXA720917 BGP720917:BGW720917 BQL720917:BQS720917 CAH720917:CAO720917 CKD720917:CKK720917 CTZ720917:CUG720917 DDV720917:DEC720917 DNR720917:DNY720917 DXN720917:DXU720917 EHJ720917:EHQ720917 ERF720917:ERM720917 FBB720917:FBI720917 FKX720917:FLE720917 FUT720917:FVA720917 GEP720917:GEW720917 GOL720917:GOS720917 GYH720917:GYO720917 HID720917:HIK720917 HRZ720917:HSG720917 IBV720917:ICC720917 ILR720917:ILY720917 IVN720917:IVU720917 JFJ720917:JFQ720917 JPF720917:JPM720917 JZB720917:JZI720917 KIX720917:KJE720917 KST720917:KTA720917 LCP720917:LCW720917 LML720917:LMS720917 LWH720917:LWO720917 MGD720917:MGK720917 MPZ720917:MQG720917 MZV720917:NAC720917 NJR720917:NJY720917 NTN720917:NTU720917 ODJ720917:ODQ720917 ONF720917:ONM720917 OXB720917:OXI720917 PGX720917:PHE720917 PQT720917:PRA720917 QAP720917:QAW720917 QKL720917:QKS720917 QUH720917:QUO720917 RED720917:REK720917 RNZ720917:ROG720917 RXV720917:RYC720917 SHR720917:SHY720917 SRN720917:SRU720917 TBJ720917:TBQ720917 TLF720917:TLM720917 TVB720917:TVI720917 UEX720917:UFE720917 UOT720917:UPA720917 UYP720917:UYW720917 VIL720917:VIS720917 VSH720917:VSO720917 WCD720917:WCK720917 WLZ720917:WMG720917 WVV720917:WWC720917 L786453:S786453 JJ786453:JQ786453 TF786453:TM786453 ADB786453:ADI786453 AMX786453:ANE786453 AWT786453:AXA786453 BGP786453:BGW786453 BQL786453:BQS786453 CAH786453:CAO786453 CKD786453:CKK786453 CTZ786453:CUG786453 DDV786453:DEC786453 DNR786453:DNY786453 DXN786453:DXU786453 EHJ786453:EHQ786453 ERF786453:ERM786453 FBB786453:FBI786453 FKX786453:FLE786453 FUT786453:FVA786453 GEP786453:GEW786453 GOL786453:GOS786453 GYH786453:GYO786453 HID786453:HIK786453 HRZ786453:HSG786453 IBV786453:ICC786453 ILR786453:ILY786453 IVN786453:IVU786453 JFJ786453:JFQ786453 JPF786453:JPM786453 JZB786453:JZI786453 KIX786453:KJE786453 KST786453:KTA786453 LCP786453:LCW786453 LML786453:LMS786453 LWH786453:LWO786453 MGD786453:MGK786453 MPZ786453:MQG786453 MZV786453:NAC786453 NJR786453:NJY786453 NTN786453:NTU786453 ODJ786453:ODQ786453 ONF786453:ONM786453 OXB786453:OXI786453 PGX786453:PHE786453 PQT786453:PRA786453 QAP786453:QAW786453 QKL786453:QKS786453 QUH786453:QUO786453 RED786453:REK786453 RNZ786453:ROG786453 RXV786453:RYC786453 SHR786453:SHY786453 SRN786453:SRU786453 TBJ786453:TBQ786453 TLF786453:TLM786453 TVB786453:TVI786453 UEX786453:UFE786453 UOT786453:UPA786453 UYP786453:UYW786453 VIL786453:VIS786453 VSH786453:VSO786453 WCD786453:WCK786453 WLZ786453:WMG786453 WVV786453:WWC786453 L851989:S851989 JJ851989:JQ851989 TF851989:TM851989 ADB851989:ADI851989 AMX851989:ANE851989 AWT851989:AXA851989 BGP851989:BGW851989 BQL851989:BQS851989 CAH851989:CAO851989 CKD851989:CKK851989 CTZ851989:CUG851989 DDV851989:DEC851989 DNR851989:DNY851989 DXN851989:DXU851989 EHJ851989:EHQ851989 ERF851989:ERM851989 FBB851989:FBI851989 FKX851989:FLE851989 FUT851989:FVA851989 GEP851989:GEW851989 GOL851989:GOS851989 GYH851989:GYO851989 HID851989:HIK851989 HRZ851989:HSG851989 IBV851989:ICC851989 ILR851989:ILY851989 IVN851989:IVU851989 JFJ851989:JFQ851989 JPF851989:JPM851989 JZB851989:JZI851989 KIX851989:KJE851989 KST851989:KTA851989 LCP851989:LCW851989 LML851989:LMS851989 LWH851989:LWO851989 MGD851989:MGK851989 MPZ851989:MQG851989 MZV851989:NAC851989 NJR851989:NJY851989 NTN851989:NTU851989 ODJ851989:ODQ851989 ONF851989:ONM851989 OXB851989:OXI851989 PGX851989:PHE851989 PQT851989:PRA851989 QAP851989:QAW851989 QKL851989:QKS851989 QUH851989:QUO851989 RED851989:REK851989 RNZ851989:ROG851989 RXV851989:RYC851989 SHR851989:SHY851989 SRN851989:SRU851989 TBJ851989:TBQ851989 TLF851989:TLM851989 TVB851989:TVI851989 UEX851989:UFE851989 UOT851989:UPA851989 UYP851989:UYW851989 VIL851989:VIS851989 VSH851989:VSO851989 WCD851989:WCK851989 WLZ851989:WMG851989 WVV851989:WWC851989 L917525:S917525 JJ917525:JQ917525 TF917525:TM917525 ADB917525:ADI917525 AMX917525:ANE917525 AWT917525:AXA917525 BGP917525:BGW917525 BQL917525:BQS917525 CAH917525:CAO917525 CKD917525:CKK917525 CTZ917525:CUG917525 DDV917525:DEC917525 DNR917525:DNY917525 DXN917525:DXU917525 EHJ917525:EHQ917525 ERF917525:ERM917525 FBB917525:FBI917525 FKX917525:FLE917525 FUT917525:FVA917525 GEP917525:GEW917525 GOL917525:GOS917525 GYH917525:GYO917525 HID917525:HIK917525 HRZ917525:HSG917525 IBV917525:ICC917525 ILR917525:ILY917525 IVN917525:IVU917525 JFJ917525:JFQ917525 JPF917525:JPM917525 JZB917525:JZI917525 KIX917525:KJE917525 KST917525:KTA917525 LCP917525:LCW917525 LML917525:LMS917525 LWH917525:LWO917525 MGD917525:MGK917525 MPZ917525:MQG917525 MZV917525:NAC917525 NJR917525:NJY917525 NTN917525:NTU917525 ODJ917525:ODQ917525 ONF917525:ONM917525 OXB917525:OXI917525 PGX917525:PHE917525 PQT917525:PRA917525 QAP917525:QAW917525 QKL917525:QKS917525 QUH917525:QUO917525 RED917525:REK917525 RNZ917525:ROG917525 RXV917525:RYC917525 SHR917525:SHY917525 SRN917525:SRU917525 TBJ917525:TBQ917525 TLF917525:TLM917525 TVB917525:TVI917525 UEX917525:UFE917525 UOT917525:UPA917525 UYP917525:UYW917525 VIL917525:VIS917525 VSH917525:VSO917525 WCD917525:WCK917525 WLZ917525:WMG917525 WVV917525:WWC917525 L983061:S983061 JJ983061:JQ983061 TF983061:TM983061 ADB983061:ADI983061 AMX983061:ANE983061 AWT983061:AXA983061 BGP983061:BGW983061 BQL983061:BQS983061 CAH983061:CAO983061 CKD983061:CKK983061 CTZ983061:CUG983061 DDV983061:DEC983061 DNR983061:DNY983061 DXN983061:DXU983061 EHJ983061:EHQ983061 ERF983061:ERM983061 FBB983061:FBI983061 FKX983061:FLE983061 FUT983061:FVA983061 GEP983061:GEW983061 GOL983061:GOS983061 GYH983061:GYO983061 HID983061:HIK983061 HRZ983061:HSG983061 IBV983061:ICC983061 ILR983061:ILY983061 IVN983061:IVU983061 JFJ983061:JFQ983061 JPF983061:JPM983061 JZB983061:JZI983061 KIX983061:KJE983061 KST983061:KTA983061 LCP983061:LCW983061 LML983061:LMS983061 LWH983061:LWO983061 MGD983061:MGK983061 MPZ983061:MQG983061 MZV983061:NAC983061 NJR983061:NJY983061 NTN983061:NTU983061 ODJ983061:ODQ983061 ONF983061:ONM983061 OXB983061:OXI983061 PGX983061:PHE983061 PQT983061:PRA983061 QAP983061:QAW983061 QKL983061:QKS983061 QUH983061:QUO983061 RED983061:REK983061 RNZ983061:ROG983061 RXV983061:RYC983061 SHR983061:SHY983061 SRN983061:SRU983061 TBJ983061:TBQ983061 TLF983061:TLM983061 TVB983061:TVI983061 UEX983061:UFE983061 UOT983061:UPA983061 UYP983061:UYW983061 VIL983061:VIS983061 VSH983061:VSO983061 WCD983061:WCK983061 WLZ983061:WMG983061 Q35:S35"/>
    <dataValidation allowBlank="1" showInputMessage="1" showErrorMessage="1" promptTitle="Druckanzeige" prompt="Die Druckanzeige muss am Gestänge angebracht und deutlich ablesbar sein. Der Arbeitsdruckbereich muss mindestens 5 bar betragen. Für diesen Arbeitsdruckbereich ist eine Unterteilung von 0,2 bar erforderlich." sqref="WVV983062:WWC983062 JJ36:JQ36 TF36:TM36 ADB36:ADI36 AMX36:ANE36 AWT36:AXA36 BGP36:BGW36 BQL36:BQS36 CAH36:CAO36 CKD36:CKK36 CTZ36:CUG36 DDV36:DEC36 DNR36:DNY36 DXN36:DXU36 EHJ36:EHQ36 ERF36:ERM36 FBB36:FBI36 FKX36:FLE36 FUT36:FVA36 GEP36:GEW36 GOL36:GOS36 GYH36:GYO36 HID36:HIK36 HRZ36:HSG36 IBV36:ICC36 ILR36:ILY36 IVN36:IVU36 JFJ36:JFQ36 JPF36:JPM36 JZB36:JZI36 KIX36:KJE36 KST36:KTA36 LCP36:LCW36 LML36:LMS36 LWH36:LWO36 MGD36:MGK36 MPZ36:MQG36 MZV36:NAC36 NJR36:NJY36 NTN36:NTU36 ODJ36:ODQ36 ONF36:ONM36 OXB36:OXI36 PGX36:PHE36 PQT36:PRA36 QAP36:QAW36 QKL36:QKS36 QUH36:QUO36 RED36:REK36 RNZ36:ROG36 RXV36:RYC36 SHR36:SHY36 SRN36:SRU36 TBJ36:TBQ36 TLF36:TLM36 TVB36:TVI36 UEX36:UFE36 UOT36:UPA36 UYP36:UYW36 VIL36:VIS36 VSH36:VSO36 WCD36:WCK36 WLZ36:WMG36 WVV36:WWC36 L65558:S65558 JJ65558:JQ65558 TF65558:TM65558 ADB65558:ADI65558 AMX65558:ANE65558 AWT65558:AXA65558 BGP65558:BGW65558 BQL65558:BQS65558 CAH65558:CAO65558 CKD65558:CKK65558 CTZ65558:CUG65558 DDV65558:DEC65558 DNR65558:DNY65558 DXN65558:DXU65558 EHJ65558:EHQ65558 ERF65558:ERM65558 FBB65558:FBI65558 FKX65558:FLE65558 FUT65558:FVA65558 GEP65558:GEW65558 GOL65558:GOS65558 GYH65558:GYO65558 HID65558:HIK65558 HRZ65558:HSG65558 IBV65558:ICC65558 ILR65558:ILY65558 IVN65558:IVU65558 JFJ65558:JFQ65558 JPF65558:JPM65558 JZB65558:JZI65558 KIX65558:KJE65558 KST65558:KTA65558 LCP65558:LCW65558 LML65558:LMS65558 LWH65558:LWO65558 MGD65558:MGK65558 MPZ65558:MQG65558 MZV65558:NAC65558 NJR65558:NJY65558 NTN65558:NTU65558 ODJ65558:ODQ65558 ONF65558:ONM65558 OXB65558:OXI65558 PGX65558:PHE65558 PQT65558:PRA65558 QAP65558:QAW65558 QKL65558:QKS65558 QUH65558:QUO65558 RED65558:REK65558 RNZ65558:ROG65558 RXV65558:RYC65558 SHR65558:SHY65558 SRN65558:SRU65558 TBJ65558:TBQ65558 TLF65558:TLM65558 TVB65558:TVI65558 UEX65558:UFE65558 UOT65558:UPA65558 UYP65558:UYW65558 VIL65558:VIS65558 VSH65558:VSO65558 WCD65558:WCK65558 WLZ65558:WMG65558 WVV65558:WWC65558 L131094:S131094 JJ131094:JQ131094 TF131094:TM131094 ADB131094:ADI131094 AMX131094:ANE131094 AWT131094:AXA131094 BGP131094:BGW131094 BQL131094:BQS131094 CAH131094:CAO131094 CKD131094:CKK131094 CTZ131094:CUG131094 DDV131094:DEC131094 DNR131094:DNY131094 DXN131094:DXU131094 EHJ131094:EHQ131094 ERF131094:ERM131094 FBB131094:FBI131094 FKX131094:FLE131094 FUT131094:FVA131094 GEP131094:GEW131094 GOL131094:GOS131094 GYH131094:GYO131094 HID131094:HIK131094 HRZ131094:HSG131094 IBV131094:ICC131094 ILR131094:ILY131094 IVN131094:IVU131094 JFJ131094:JFQ131094 JPF131094:JPM131094 JZB131094:JZI131094 KIX131094:KJE131094 KST131094:KTA131094 LCP131094:LCW131094 LML131094:LMS131094 LWH131094:LWO131094 MGD131094:MGK131094 MPZ131094:MQG131094 MZV131094:NAC131094 NJR131094:NJY131094 NTN131094:NTU131094 ODJ131094:ODQ131094 ONF131094:ONM131094 OXB131094:OXI131094 PGX131094:PHE131094 PQT131094:PRA131094 QAP131094:QAW131094 QKL131094:QKS131094 QUH131094:QUO131094 RED131094:REK131094 RNZ131094:ROG131094 RXV131094:RYC131094 SHR131094:SHY131094 SRN131094:SRU131094 TBJ131094:TBQ131094 TLF131094:TLM131094 TVB131094:TVI131094 UEX131094:UFE131094 UOT131094:UPA131094 UYP131094:UYW131094 VIL131094:VIS131094 VSH131094:VSO131094 WCD131094:WCK131094 WLZ131094:WMG131094 WVV131094:WWC131094 L196630:S196630 JJ196630:JQ196630 TF196630:TM196630 ADB196630:ADI196630 AMX196630:ANE196630 AWT196630:AXA196630 BGP196630:BGW196630 BQL196630:BQS196630 CAH196630:CAO196630 CKD196630:CKK196630 CTZ196630:CUG196630 DDV196630:DEC196630 DNR196630:DNY196630 DXN196630:DXU196630 EHJ196630:EHQ196630 ERF196630:ERM196630 FBB196630:FBI196630 FKX196630:FLE196630 FUT196630:FVA196630 GEP196630:GEW196630 GOL196630:GOS196630 GYH196630:GYO196630 HID196630:HIK196630 HRZ196630:HSG196630 IBV196630:ICC196630 ILR196630:ILY196630 IVN196630:IVU196630 JFJ196630:JFQ196630 JPF196630:JPM196630 JZB196630:JZI196630 KIX196630:KJE196630 KST196630:KTA196630 LCP196630:LCW196630 LML196630:LMS196630 LWH196630:LWO196630 MGD196630:MGK196630 MPZ196630:MQG196630 MZV196630:NAC196630 NJR196630:NJY196630 NTN196630:NTU196630 ODJ196630:ODQ196630 ONF196630:ONM196630 OXB196630:OXI196630 PGX196630:PHE196630 PQT196630:PRA196630 QAP196630:QAW196630 QKL196630:QKS196630 QUH196630:QUO196630 RED196630:REK196630 RNZ196630:ROG196630 RXV196630:RYC196630 SHR196630:SHY196630 SRN196630:SRU196630 TBJ196630:TBQ196630 TLF196630:TLM196630 TVB196630:TVI196630 UEX196630:UFE196630 UOT196630:UPA196630 UYP196630:UYW196630 VIL196630:VIS196630 VSH196630:VSO196630 WCD196630:WCK196630 WLZ196630:WMG196630 WVV196630:WWC196630 L262166:S262166 JJ262166:JQ262166 TF262166:TM262166 ADB262166:ADI262166 AMX262166:ANE262166 AWT262166:AXA262166 BGP262166:BGW262166 BQL262166:BQS262166 CAH262166:CAO262166 CKD262166:CKK262166 CTZ262166:CUG262166 DDV262166:DEC262166 DNR262166:DNY262166 DXN262166:DXU262166 EHJ262166:EHQ262166 ERF262166:ERM262166 FBB262166:FBI262166 FKX262166:FLE262166 FUT262166:FVA262166 GEP262166:GEW262166 GOL262166:GOS262166 GYH262166:GYO262166 HID262166:HIK262166 HRZ262166:HSG262166 IBV262166:ICC262166 ILR262166:ILY262166 IVN262166:IVU262166 JFJ262166:JFQ262166 JPF262166:JPM262166 JZB262166:JZI262166 KIX262166:KJE262166 KST262166:KTA262166 LCP262166:LCW262166 LML262166:LMS262166 LWH262166:LWO262166 MGD262166:MGK262166 MPZ262166:MQG262166 MZV262166:NAC262166 NJR262166:NJY262166 NTN262166:NTU262166 ODJ262166:ODQ262166 ONF262166:ONM262166 OXB262166:OXI262166 PGX262166:PHE262166 PQT262166:PRA262166 QAP262166:QAW262166 QKL262166:QKS262166 QUH262166:QUO262166 RED262166:REK262166 RNZ262166:ROG262166 RXV262166:RYC262166 SHR262166:SHY262166 SRN262166:SRU262166 TBJ262166:TBQ262166 TLF262166:TLM262166 TVB262166:TVI262166 UEX262166:UFE262166 UOT262166:UPA262166 UYP262166:UYW262166 VIL262166:VIS262166 VSH262166:VSO262166 WCD262166:WCK262166 WLZ262166:WMG262166 WVV262166:WWC262166 L327702:S327702 JJ327702:JQ327702 TF327702:TM327702 ADB327702:ADI327702 AMX327702:ANE327702 AWT327702:AXA327702 BGP327702:BGW327702 BQL327702:BQS327702 CAH327702:CAO327702 CKD327702:CKK327702 CTZ327702:CUG327702 DDV327702:DEC327702 DNR327702:DNY327702 DXN327702:DXU327702 EHJ327702:EHQ327702 ERF327702:ERM327702 FBB327702:FBI327702 FKX327702:FLE327702 FUT327702:FVA327702 GEP327702:GEW327702 GOL327702:GOS327702 GYH327702:GYO327702 HID327702:HIK327702 HRZ327702:HSG327702 IBV327702:ICC327702 ILR327702:ILY327702 IVN327702:IVU327702 JFJ327702:JFQ327702 JPF327702:JPM327702 JZB327702:JZI327702 KIX327702:KJE327702 KST327702:KTA327702 LCP327702:LCW327702 LML327702:LMS327702 LWH327702:LWO327702 MGD327702:MGK327702 MPZ327702:MQG327702 MZV327702:NAC327702 NJR327702:NJY327702 NTN327702:NTU327702 ODJ327702:ODQ327702 ONF327702:ONM327702 OXB327702:OXI327702 PGX327702:PHE327702 PQT327702:PRA327702 QAP327702:QAW327702 QKL327702:QKS327702 QUH327702:QUO327702 RED327702:REK327702 RNZ327702:ROG327702 RXV327702:RYC327702 SHR327702:SHY327702 SRN327702:SRU327702 TBJ327702:TBQ327702 TLF327702:TLM327702 TVB327702:TVI327702 UEX327702:UFE327702 UOT327702:UPA327702 UYP327702:UYW327702 VIL327702:VIS327702 VSH327702:VSO327702 WCD327702:WCK327702 WLZ327702:WMG327702 WVV327702:WWC327702 L393238:S393238 JJ393238:JQ393238 TF393238:TM393238 ADB393238:ADI393238 AMX393238:ANE393238 AWT393238:AXA393238 BGP393238:BGW393238 BQL393238:BQS393238 CAH393238:CAO393238 CKD393238:CKK393238 CTZ393238:CUG393238 DDV393238:DEC393238 DNR393238:DNY393238 DXN393238:DXU393238 EHJ393238:EHQ393238 ERF393238:ERM393238 FBB393238:FBI393238 FKX393238:FLE393238 FUT393238:FVA393238 GEP393238:GEW393238 GOL393238:GOS393238 GYH393238:GYO393238 HID393238:HIK393238 HRZ393238:HSG393238 IBV393238:ICC393238 ILR393238:ILY393238 IVN393238:IVU393238 JFJ393238:JFQ393238 JPF393238:JPM393238 JZB393238:JZI393238 KIX393238:KJE393238 KST393238:KTA393238 LCP393238:LCW393238 LML393238:LMS393238 LWH393238:LWO393238 MGD393238:MGK393238 MPZ393238:MQG393238 MZV393238:NAC393238 NJR393238:NJY393238 NTN393238:NTU393238 ODJ393238:ODQ393238 ONF393238:ONM393238 OXB393238:OXI393238 PGX393238:PHE393238 PQT393238:PRA393238 QAP393238:QAW393238 QKL393238:QKS393238 QUH393238:QUO393238 RED393238:REK393238 RNZ393238:ROG393238 RXV393238:RYC393238 SHR393238:SHY393238 SRN393238:SRU393238 TBJ393238:TBQ393238 TLF393238:TLM393238 TVB393238:TVI393238 UEX393238:UFE393238 UOT393238:UPA393238 UYP393238:UYW393238 VIL393238:VIS393238 VSH393238:VSO393238 WCD393238:WCK393238 WLZ393238:WMG393238 WVV393238:WWC393238 L458774:S458774 JJ458774:JQ458774 TF458774:TM458774 ADB458774:ADI458774 AMX458774:ANE458774 AWT458774:AXA458774 BGP458774:BGW458774 BQL458774:BQS458774 CAH458774:CAO458774 CKD458774:CKK458774 CTZ458774:CUG458774 DDV458774:DEC458774 DNR458774:DNY458774 DXN458774:DXU458774 EHJ458774:EHQ458774 ERF458774:ERM458774 FBB458774:FBI458774 FKX458774:FLE458774 FUT458774:FVA458774 GEP458774:GEW458774 GOL458774:GOS458774 GYH458774:GYO458774 HID458774:HIK458774 HRZ458774:HSG458774 IBV458774:ICC458774 ILR458774:ILY458774 IVN458774:IVU458774 JFJ458774:JFQ458774 JPF458774:JPM458774 JZB458774:JZI458774 KIX458774:KJE458774 KST458774:KTA458774 LCP458774:LCW458774 LML458774:LMS458774 LWH458774:LWO458774 MGD458774:MGK458774 MPZ458774:MQG458774 MZV458774:NAC458774 NJR458774:NJY458774 NTN458774:NTU458774 ODJ458774:ODQ458774 ONF458774:ONM458774 OXB458774:OXI458774 PGX458774:PHE458774 PQT458774:PRA458774 QAP458774:QAW458774 QKL458774:QKS458774 QUH458774:QUO458774 RED458774:REK458774 RNZ458774:ROG458774 RXV458774:RYC458774 SHR458774:SHY458774 SRN458774:SRU458774 TBJ458774:TBQ458774 TLF458774:TLM458774 TVB458774:TVI458774 UEX458774:UFE458774 UOT458774:UPA458774 UYP458774:UYW458774 VIL458774:VIS458774 VSH458774:VSO458774 WCD458774:WCK458774 WLZ458774:WMG458774 WVV458774:WWC458774 L524310:S524310 JJ524310:JQ524310 TF524310:TM524310 ADB524310:ADI524310 AMX524310:ANE524310 AWT524310:AXA524310 BGP524310:BGW524310 BQL524310:BQS524310 CAH524310:CAO524310 CKD524310:CKK524310 CTZ524310:CUG524310 DDV524310:DEC524310 DNR524310:DNY524310 DXN524310:DXU524310 EHJ524310:EHQ524310 ERF524310:ERM524310 FBB524310:FBI524310 FKX524310:FLE524310 FUT524310:FVA524310 GEP524310:GEW524310 GOL524310:GOS524310 GYH524310:GYO524310 HID524310:HIK524310 HRZ524310:HSG524310 IBV524310:ICC524310 ILR524310:ILY524310 IVN524310:IVU524310 JFJ524310:JFQ524310 JPF524310:JPM524310 JZB524310:JZI524310 KIX524310:KJE524310 KST524310:KTA524310 LCP524310:LCW524310 LML524310:LMS524310 LWH524310:LWO524310 MGD524310:MGK524310 MPZ524310:MQG524310 MZV524310:NAC524310 NJR524310:NJY524310 NTN524310:NTU524310 ODJ524310:ODQ524310 ONF524310:ONM524310 OXB524310:OXI524310 PGX524310:PHE524310 PQT524310:PRA524310 QAP524310:QAW524310 QKL524310:QKS524310 QUH524310:QUO524310 RED524310:REK524310 RNZ524310:ROG524310 RXV524310:RYC524310 SHR524310:SHY524310 SRN524310:SRU524310 TBJ524310:TBQ524310 TLF524310:TLM524310 TVB524310:TVI524310 UEX524310:UFE524310 UOT524310:UPA524310 UYP524310:UYW524310 VIL524310:VIS524310 VSH524310:VSO524310 WCD524310:WCK524310 WLZ524310:WMG524310 WVV524310:WWC524310 L589846:S589846 JJ589846:JQ589846 TF589846:TM589846 ADB589846:ADI589846 AMX589846:ANE589846 AWT589846:AXA589846 BGP589846:BGW589846 BQL589846:BQS589846 CAH589846:CAO589846 CKD589846:CKK589846 CTZ589846:CUG589846 DDV589846:DEC589846 DNR589846:DNY589846 DXN589846:DXU589846 EHJ589846:EHQ589846 ERF589846:ERM589846 FBB589846:FBI589846 FKX589846:FLE589846 FUT589846:FVA589846 GEP589846:GEW589846 GOL589846:GOS589846 GYH589846:GYO589846 HID589846:HIK589846 HRZ589846:HSG589846 IBV589846:ICC589846 ILR589846:ILY589846 IVN589846:IVU589846 JFJ589846:JFQ589846 JPF589846:JPM589846 JZB589846:JZI589846 KIX589846:KJE589846 KST589846:KTA589846 LCP589846:LCW589846 LML589846:LMS589846 LWH589846:LWO589846 MGD589846:MGK589846 MPZ589846:MQG589846 MZV589846:NAC589846 NJR589846:NJY589846 NTN589846:NTU589846 ODJ589846:ODQ589846 ONF589846:ONM589846 OXB589846:OXI589846 PGX589846:PHE589846 PQT589846:PRA589846 QAP589846:QAW589846 QKL589846:QKS589846 QUH589846:QUO589846 RED589846:REK589846 RNZ589846:ROG589846 RXV589846:RYC589846 SHR589846:SHY589846 SRN589846:SRU589846 TBJ589846:TBQ589846 TLF589846:TLM589846 TVB589846:TVI589846 UEX589846:UFE589846 UOT589846:UPA589846 UYP589846:UYW589846 VIL589846:VIS589846 VSH589846:VSO589846 WCD589846:WCK589846 WLZ589846:WMG589846 WVV589846:WWC589846 L655382:S655382 JJ655382:JQ655382 TF655382:TM655382 ADB655382:ADI655382 AMX655382:ANE655382 AWT655382:AXA655382 BGP655382:BGW655382 BQL655382:BQS655382 CAH655382:CAO655382 CKD655382:CKK655382 CTZ655382:CUG655382 DDV655382:DEC655382 DNR655382:DNY655382 DXN655382:DXU655382 EHJ655382:EHQ655382 ERF655382:ERM655382 FBB655382:FBI655382 FKX655382:FLE655382 FUT655382:FVA655382 GEP655382:GEW655382 GOL655382:GOS655382 GYH655382:GYO655382 HID655382:HIK655382 HRZ655382:HSG655382 IBV655382:ICC655382 ILR655382:ILY655382 IVN655382:IVU655382 JFJ655382:JFQ655382 JPF655382:JPM655382 JZB655382:JZI655382 KIX655382:KJE655382 KST655382:KTA655382 LCP655382:LCW655382 LML655382:LMS655382 LWH655382:LWO655382 MGD655382:MGK655382 MPZ655382:MQG655382 MZV655382:NAC655382 NJR655382:NJY655382 NTN655382:NTU655382 ODJ655382:ODQ655382 ONF655382:ONM655382 OXB655382:OXI655382 PGX655382:PHE655382 PQT655382:PRA655382 QAP655382:QAW655382 QKL655382:QKS655382 QUH655382:QUO655382 RED655382:REK655382 RNZ655382:ROG655382 RXV655382:RYC655382 SHR655382:SHY655382 SRN655382:SRU655382 TBJ655382:TBQ655382 TLF655382:TLM655382 TVB655382:TVI655382 UEX655382:UFE655382 UOT655382:UPA655382 UYP655382:UYW655382 VIL655382:VIS655382 VSH655382:VSO655382 WCD655382:WCK655382 WLZ655382:WMG655382 WVV655382:WWC655382 L720918:S720918 JJ720918:JQ720918 TF720918:TM720918 ADB720918:ADI720918 AMX720918:ANE720918 AWT720918:AXA720918 BGP720918:BGW720918 BQL720918:BQS720918 CAH720918:CAO720918 CKD720918:CKK720918 CTZ720918:CUG720918 DDV720918:DEC720918 DNR720918:DNY720918 DXN720918:DXU720918 EHJ720918:EHQ720918 ERF720918:ERM720918 FBB720918:FBI720918 FKX720918:FLE720918 FUT720918:FVA720918 GEP720918:GEW720918 GOL720918:GOS720918 GYH720918:GYO720918 HID720918:HIK720918 HRZ720918:HSG720918 IBV720918:ICC720918 ILR720918:ILY720918 IVN720918:IVU720918 JFJ720918:JFQ720918 JPF720918:JPM720918 JZB720918:JZI720918 KIX720918:KJE720918 KST720918:KTA720918 LCP720918:LCW720918 LML720918:LMS720918 LWH720918:LWO720918 MGD720918:MGK720918 MPZ720918:MQG720918 MZV720918:NAC720918 NJR720918:NJY720918 NTN720918:NTU720918 ODJ720918:ODQ720918 ONF720918:ONM720918 OXB720918:OXI720918 PGX720918:PHE720918 PQT720918:PRA720918 QAP720918:QAW720918 QKL720918:QKS720918 QUH720918:QUO720918 RED720918:REK720918 RNZ720918:ROG720918 RXV720918:RYC720918 SHR720918:SHY720918 SRN720918:SRU720918 TBJ720918:TBQ720918 TLF720918:TLM720918 TVB720918:TVI720918 UEX720918:UFE720918 UOT720918:UPA720918 UYP720918:UYW720918 VIL720918:VIS720918 VSH720918:VSO720918 WCD720918:WCK720918 WLZ720918:WMG720918 WVV720918:WWC720918 L786454:S786454 JJ786454:JQ786454 TF786454:TM786454 ADB786454:ADI786454 AMX786454:ANE786454 AWT786454:AXA786454 BGP786454:BGW786454 BQL786454:BQS786454 CAH786454:CAO786454 CKD786454:CKK786454 CTZ786454:CUG786454 DDV786454:DEC786454 DNR786454:DNY786454 DXN786454:DXU786454 EHJ786454:EHQ786454 ERF786454:ERM786454 FBB786454:FBI786454 FKX786454:FLE786454 FUT786454:FVA786454 GEP786454:GEW786454 GOL786454:GOS786454 GYH786454:GYO786454 HID786454:HIK786454 HRZ786454:HSG786454 IBV786454:ICC786454 ILR786454:ILY786454 IVN786454:IVU786454 JFJ786454:JFQ786454 JPF786454:JPM786454 JZB786454:JZI786454 KIX786454:KJE786454 KST786454:KTA786454 LCP786454:LCW786454 LML786454:LMS786454 LWH786454:LWO786454 MGD786454:MGK786454 MPZ786454:MQG786454 MZV786454:NAC786454 NJR786454:NJY786454 NTN786454:NTU786454 ODJ786454:ODQ786454 ONF786454:ONM786454 OXB786454:OXI786454 PGX786454:PHE786454 PQT786454:PRA786454 QAP786454:QAW786454 QKL786454:QKS786454 QUH786454:QUO786454 RED786454:REK786454 RNZ786454:ROG786454 RXV786454:RYC786454 SHR786454:SHY786454 SRN786454:SRU786454 TBJ786454:TBQ786454 TLF786454:TLM786454 TVB786454:TVI786454 UEX786454:UFE786454 UOT786454:UPA786454 UYP786454:UYW786454 VIL786454:VIS786454 VSH786454:VSO786454 WCD786454:WCK786454 WLZ786454:WMG786454 WVV786454:WWC786454 L851990:S851990 JJ851990:JQ851990 TF851990:TM851990 ADB851990:ADI851990 AMX851990:ANE851990 AWT851990:AXA851990 BGP851990:BGW851990 BQL851990:BQS851990 CAH851990:CAO851990 CKD851990:CKK851990 CTZ851990:CUG851990 DDV851990:DEC851990 DNR851990:DNY851990 DXN851990:DXU851990 EHJ851990:EHQ851990 ERF851990:ERM851990 FBB851990:FBI851990 FKX851990:FLE851990 FUT851990:FVA851990 GEP851990:GEW851990 GOL851990:GOS851990 GYH851990:GYO851990 HID851990:HIK851990 HRZ851990:HSG851990 IBV851990:ICC851990 ILR851990:ILY851990 IVN851990:IVU851990 JFJ851990:JFQ851990 JPF851990:JPM851990 JZB851990:JZI851990 KIX851990:KJE851990 KST851990:KTA851990 LCP851990:LCW851990 LML851990:LMS851990 LWH851990:LWO851990 MGD851990:MGK851990 MPZ851990:MQG851990 MZV851990:NAC851990 NJR851990:NJY851990 NTN851990:NTU851990 ODJ851990:ODQ851990 ONF851990:ONM851990 OXB851990:OXI851990 PGX851990:PHE851990 PQT851990:PRA851990 QAP851990:QAW851990 QKL851990:QKS851990 QUH851990:QUO851990 RED851990:REK851990 RNZ851990:ROG851990 RXV851990:RYC851990 SHR851990:SHY851990 SRN851990:SRU851990 TBJ851990:TBQ851990 TLF851990:TLM851990 TVB851990:TVI851990 UEX851990:UFE851990 UOT851990:UPA851990 UYP851990:UYW851990 VIL851990:VIS851990 VSH851990:VSO851990 WCD851990:WCK851990 WLZ851990:WMG851990 WVV851990:WWC851990 L917526:S917526 JJ917526:JQ917526 TF917526:TM917526 ADB917526:ADI917526 AMX917526:ANE917526 AWT917526:AXA917526 BGP917526:BGW917526 BQL917526:BQS917526 CAH917526:CAO917526 CKD917526:CKK917526 CTZ917526:CUG917526 DDV917526:DEC917526 DNR917526:DNY917526 DXN917526:DXU917526 EHJ917526:EHQ917526 ERF917526:ERM917526 FBB917526:FBI917526 FKX917526:FLE917526 FUT917526:FVA917526 GEP917526:GEW917526 GOL917526:GOS917526 GYH917526:GYO917526 HID917526:HIK917526 HRZ917526:HSG917526 IBV917526:ICC917526 ILR917526:ILY917526 IVN917526:IVU917526 JFJ917526:JFQ917526 JPF917526:JPM917526 JZB917526:JZI917526 KIX917526:KJE917526 KST917526:KTA917526 LCP917526:LCW917526 LML917526:LMS917526 LWH917526:LWO917526 MGD917526:MGK917526 MPZ917526:MQG917526 MZV917526:NAC917526 NJR917526:NJY917526 NTN917526:NTU917526 ODJ917526:ODQ917526 ONF917526:ONM917526 OXB917526:OXI917526 PGX917526:PHE917526 PQT917526:PRA917526 QAP917526:QAW917526 QKL917526:QKS917526 QUH917526:QUO917526 RED917526:REK917526 RNZ917526:ROG917526 RXV917526:RYC917526 SHR917526:SHY917526 SRN917526:SRU917526 TBJ917526:TBQ917526 TLF917526:TLM917526 TVB917526:TVI917526 UEX917526:UFE917526 UOT917526:UPA917526 UYP917526:UYW917526 VIL917526:VIS917526 VSH917526:VSO917526 WCD917526:WCK917526 WLZ917526:WMG917526 WVV917526:WWC917526 L983062:S983062 JJ983062:JQ983062 TF983062:TM983062 ADB983062:ADI983062 AMX983062:ANE983062 AWT983062:AXA983062 BGP983062:BGW983062 BQL983062:BQS983062 CAH983062:CAO983062 CKD983062:CKK983062 CTZ983062:CUG983062 DDV983062:DEC983062 DNR983062:DNY983062 DXN983062:DXU983062 EHJ983062:EHQ983062 ERF983062:ERM983062 FBB983062:FBI983062 FKX983062:FLE983062 FUT983062:FVA983062 GEP983062:GEW983062 GOL983062:GOS983062 GYH983062:GYO983062 HID983062:HIK983062 HRZ983062:HSG983062 IBV983062:ICC983062 ILR983062:ILY983062 IVN983062:IVU983062 JFJ983062:JFQ983062 JPF983062:JPM983062 JZB983062:JZI983062 KIX983062:KJE983062 KST983062:KTA983062 LCP983062:LCW983062 LML983062:LMS983062 LWH983062:LWO983062 MGD983062:MGK983062 MPZ983062:MQG983062 MZV983062:NAC983062 NJR983062:NJY983062 NTN983062:NTU983062 ODJ983062:ODQ983062 ONF983062:ONM983062 OXB983062:OXI983062 PGX983062:PHE983062 PQT983062:PRA983062 QAP983062:QAW983062 QKL983062:QKS983062 QUH983062:QUO983062 RED983062:REK983062 RNZ983062:ROG983062 RXV983062:RYC983062 SHR983062:SHY983062 SRN983062:SRU983062 TBJ983062:TBQ983062 TLF983062:TLM983062 TVB983062:TVI983062 UEX983062:UFE983062 UOT983062:UPA983062 UYP983062:UYW983062 VIL983062:VIS983062 VSH983062:VSO983062 WCD983062:WCK983062 WLZ983062:WMG983062 Q36:S36"/>
    <dataValidation allowBlank="1" showInputMessage="1" showErrorMessage="1" promptTitle="Manometergenauigkeit" prompt="Die Genauigkeit des Manometers wird mit der Druckwaage überprüft. Die Abweichung darf maximal 10 % betragen. Die Druckanzeige muss stabil sein." sqref="WVV983063:WWC983063 JJ37:JQ37 TF37:TM37 ADB37:ADI37 AMX37:ANE37 AWT37:AXA37 BGP37:BGW37 BQL37:BQS37 CAH37:CAO37 CKD37:CKK37 CTZ37:CUG37 DDV37:DEC37 DNR37:DNY37 DXN37:DXU37 EHJ37:EHQ37 ERF37:ERM37 FBB37:FBI37 FKX37:FLE37 FUT37:FVA37 GEP37:GEW37 GOL37:GOS37 GYH37:GYO37 HID37:HIK37 HRZ37:HSG37 IBV37:ICC37 ILR37:ILY37 IVN37:IVU37 JFJ37:JFQ37 JPF37:JPM37 JZB37:JZI37 KIX37:KJE37 KST37:KTA37 LCP37:LCW37 LML37:LMS37 LWH37:LWO37 MGD37:MGK37 MPZ37:MQG37 MZV37:NAC37 NJR37:NJY37 NTN37:NTU37 ODJ37:ODQ37 ONF37:ONM37 OXB37:OXI37 PGX37:PHE37 PQT37:PRA37 QAP37:QAW37 QKL37:QKS37 QUH37:QUO37 RED37:REK37 RNZ37:ROG37 RXV37:RYC37 SHR37:SHY37 SRN37:SRU37 TBJ37:TBQ37 TLF37:TLM37 TVB37:TVI37 UEX37:UFE37 UOT37:UPA37 UYP37:UYW37 VIL37:VIS37 VSH37:VSO37 WCD37:WCK37 WLZ37:WMG37 WVV37:WWC37 L65559:S65559 JJ65559:JQ65559 TF65559:TM65559 ADB65559:ADI65559 AMX65559:ANE65559 AWT65559:AXA65559 BGP65559:BGW65559 BQL65559:BQS65559 CAH65559:CAO65559 CKD65559:CKK65559 CTZ65559:CUG65559 DDV65559:DEC65559 DNR65559:DNY65559 DXN65559:DXU65559 EHJ65559:EHQ65559 ERF65559:ERM65559 FBB65559:FBI65559 FKX65559:FLE65559 FUT65559:FVA65559 GEP65559:GEW65559 GOL65559:GOS65559 GYH65559:GYO65559 HID65559:HIK65559 HRZ65559:HSG65559 IBV65559:ICC65559 ILR65559:ILY65559 IVN65559:IVU65559 JFJ65559:JFQ65559 JPF65559:JPM65559 JZB65559:JZI65559 KIX65559:KJE65559 KST65559:KTA65559 LCP65559:LCW65559 LML65559:LMS65559 LWH65559:LWO65559 MGD65559:MGK65559 MPZ65559:MQG65559 MZV65559:NAC65559 NJR65559:NJY65559 NTN65559:NTU65559 ODJ65559:ODQ65559 ONF65559:ONM65559 OXB65559:OXI65559 PGX65559:PHE65559 PQT65559:PRA65559 QAP65559:QAW65559 QKL65559:QKS65559 QUH65559:QUO65559 RED65559:REK65559 RNZ65559:ROG65559 RXV65559:RYC65559 SHR65559:SHY65559 SRN65559:SRU65559 TBJ65559:TBQ65559 TLF65559:TLM65559 TVB65559:TVI65559 UEX65559:UFE65559 UOT65559:UPA65559 UYP65559:UYW65559 VIL65559:VIS65559 VSH65559:VSO65559 WCD65559:WCK65559 WLZ65559:WMG65559 WVV65559:WWC65559 L131095:S131095 JJ131095:JQ131095 TF131095:TM131095 ADB131095:ADI131095 AMX131095:ANE131095 AWT131095:AXA131095 BGP131095:BGW131095 BQL131095:BQS131095 CAH131095:CAO131095 CKD131095:CKK131095 CTZ131095:CUG131095 DDV131095:DEC131095 DNR131095:DNY131095 DXN131095:DXU131095 EHJ131095:EHQ131095 ERF131095:ERM131095 FBB131095:FBI131095 FKX131095:FLE131095 FUT131095:FVA131095 GEP131095:GEW131095 GOL131095:GOS131095 GYH131095:GYO131095 HID131095:HIK131095 HRZ131095:HSG131095 IBV131095:ICC131095 ILR131095:ILY131095 IVN131095:IVU131095 JFJ131095:JFQ131095 JPF131095:JPM131095 JZB131095:JZI131095 KIX131095:KJE131095 KST131095:KTA131095 LCP131095:LCW131095 LML131095:LMS131095 LWH131095:LWO131095 MGD131095:MGK131095 MPZ131095:MQG131095 MZV131095:NAC131095 NJR131095:NJY131095 NTN131095:NTU131095 ODJ131095:ODQ131095 ONF131095:ONM131095 OXB131095:OXI131095 PGX131095:PHE131095 PQT131095:PRA131095 QAP131095:QAW131095 QKL131095:QKS131095 QUH131095:QUO131095 RED131095:REK131095 RNZ131095:ROG131095 RXV131095:RYC131095 SHR131095:SHY131095 SRN131095:SRU131095 TBJ131095:TBQ131095 TLF131095:TLM131095 TVB131095:TVI131095 UEX131095:UFE131095 UOT131095:UPA131095 UYP131095:UYW131095 VIL131095:VIS131095 VSH131095:VSO131095 WCD131095:WCK131095 WLZ131095:WMG131095 WVV131095:WWC131095 L196631:S196631 JJ196631:JQ196631 TF196631:TM196631 ADB196631:ADI196631 AMX196631:ANE196631 AWT196631:AXA196631 BGP196631:BGW196631 BQL196631:BQS196631 CAH196631:CAO196631 CKD196631:CKK196631 CTZ196631:CUG196631 DDV196631:DEC196631 DNR196631:DNY196631 DXN196631:DXU196631 EHJ196631:EHQ196631 ERF196631:ERM196631 FBB196631:FBI196631 FKX196631:FLE196631 FUT196631:FVA196631 GEP196631:GEW196631 GOL196631:GOS196631 GYH196631:GYO196631 HID196631:HIK196631 HRZ196631:HSG196631 IBV196631:ICC196631 ILR196631:ILY196631 IVN196631:IVU196631 JFJ196631:JFQ196631 JPF196631:JPM196631 JZB196631:JZI196631 KIX196631:KJE196631 KST196631:KTA196631 LCP196631:LCW196631 LML196631:LMS196631 LWH196631:LWO196631 MGD196631:MGK196631 MPZ196631:MQG196631 MZV196631:NAC196631 NJR196631:NJY196631 NTN196631:NTU196631 ODJ196631:ODQ196631 ONF196631:ONM196631 OXB196631:OXI196631 PGX196631:PHE196631 PQT196631:PRA196631 QAP196631:QAW196631 QKL196631:QKS196631 QUH196631:QUO196631 RED196631:REK196631 RNZ196631:ROG196631 RXV196631:RYC196631 SHR196631:SHY196631 SRN196631:SRU196631 TBJ196631:TBQ196631 TLF196631:TLM196631 TVB196631:TVI196631 UEX196631:UFE196631 UOT196631:UPA196631 UYP196631:UYW196631 VIL196631:VIS196631 VSH196631:VSO196631 WCD196631:WCK196631 WLZ196631:WMG196631 WVV196631:WWC196631 L262167:S262167 JJ262167:JQ262167 TF262167:TM262167 ADB262167:ADI262167 AMX262167:ANE262167 AWT262167:AXA262167 BGP262167:BGW262167 BQL262167:BQS262167 CAH262167:CAO262167 CKD262167:CKK262167 CTZ262167:CUG262167 DDV262167:DEC262167 DNR262167:DNY262167 DXN262167:DXU262167 EHJ262167:EHQ262167 ERF262167:ERM262167 FBB262167:FBI262167 FKX262167:FLE262167 FUT262167:FVA262167 GEP262167:GEW262167 GOL262167:GOS262167 GYH262167:GYO262167 HID262167:HIK262167 HRZ262167:HSG262167 IBV262167:ICC262167 ILR262167:ILY262167 IVN262167:IVU262167 JFJ262167:JFQ262167 JPF262167:JPM262167 JZB262167:JZI262167 KIX262167:KJE262167 KST262167:KTA262167 LCP262167:LCW262167 LML262167:LMS262167 LWH262167:LWO262167 MGD262167:MGK262167 MPZ262167:MQG262167 MZV262167:NAC262167 NJR262167:NJY262167 NTN262167:NTU262167 ODJ262167:ODQ262167 ONF262167:ONM262167 OXB262167:OXI262167 PGX262167:PHE262167 PQT262167:PRA262167 QAP262167:QAW262167 QKL262167:QKS262167 QUH262167:QUO262167 RED262167:REK262167 RNZ262167:ROG262167 RXV262167:RYC262167 SHR262167:SHY262167 SRN262167:SRU262167 TBJ262167:TBQ262167 TLF262167:TLM262167 TVB262167:TVI262167 UEX262167:UFE262167 UOT262167:UPA262167 UYP262167:UYW262167 VIL262167:VIS262167 VSH262167:VSO262167 WCD262167:WCK262167 WLZ262167:WMG262167 WVV262167:WWC262167 L327703:S327703 JJ327703:JQ327703 TF327703:TM327703 ADB327703:ADI327703 AMX327703:ANE327703 AWT327703:AXA327703 BGP327703:BGW327703 BQL327703:BQS327703 CAH327703:CAO327703 CKD327703:CKK327703 CTZ327703:CUG327703 DDV327703:DEC327703 DNR327703:DNY327703 DXN327703:DXU327703 EHJ327703:EHQ327703 ERF327703:ERM327703 FBB327703:FBI327703 FKX327703:FLE327703 FUT327703:FVA327703 GEP327703:GEW327703 GOL327703:GOS327703 GYH327703:GYO327703 HID327703:HIK327703 HRZ327703:HSG327703 IBV327703:ICC327703 ILR327703:ILY327703 IVN327703:IVU327703 JFJ327703:JFQ327703 JPF327703:JPM327703 JZB327703:JZI327703 KIX327703:KJE327703 KST327703:KTA327703 LCP327703:LCW327703 LML327703:LMS327703 LWH327703:LWO327703 MGD327703:MGK327703 MPZ327703:MQG327703 MZV327703:NAC327703 NJR327703:NJY327703 NTN327703:NTU327703 ODJ327703:ODQ327703 ONF327703:ONM327703 OXB327703:OXI327703 PGX327703:PHE327703 PQT327703:PRA327703 QAP327703:QAW327703 QKL327703:QKS327703 QUH327703:QUO327703 RED327703:REK327703 RNZ327703:ROG327703 RXV327703:RYC327703 SHR327703:SHY327703 SRN327703:SRU327703 TBJ327703:TBQ327703 TLF327703:TLM327703 TVB327703:TVI327703 UEX327703:UFE327703 UOT327703:UPA327703 UYP327703:UYW327703 VIL327703:VIS327703 VSH327703:VSO327703 WCD327703:WCK327703 WLZ327703:WMG327703 WVV327703:WWC327703 L393239:S393239 JJ393239:JQ393239 TF393239:TM393239 ADB393239:ADI393239 AMX393239:ANE393239 AWT393239:AXA393239 BGP393239:BGW393239 BQL393239:BQS393239 CAH393239:CAO393239 CKD393239:CKK393239 CTZ393239:CUG393239 DDV393239:DEC393239 DNR393239:DNY393239 DXN393239:DXU393239 EHJ393239:EHQ393239 ERF393239:ERM393239 FBB393239:FBI393239 FKX393239:FLE393239 FUT393239:FVA393239 GEP393239:GEW393239 GOL393239:GOS393239 GYH393239:GYO393239 HID393239:HIK393239 HRZ393239:HSG393239 IBV393239:ICC393239 ILR393239:ILY393239 IVN393239:IVU393239 JFJ393239:JFQ393239 JPF393239:JPM393239 JZB393239:JZI393239 KIX393239:KJE393239 KST393239:KTA393239 LCP393239:LCW393239 LML393239:LMS393239 LWH393239:LWO393239 MGD393239:MGK393239 MPZ393239:MQG393239 MZV393239:NAC393239 NJR393239:NJY393239 NTN393239:NTU393239 ODJ393239:ODQ393239 ONF393239:ONM393239 OXB393239:OXI393239 PGX393239:PHE393239 PQT393239:PRA393239 QAP393239:QAW393239 QKL393239:QKS393239 QUH393239:QUO393239 RED393239:REK393239 RNZ393239:ROG393239 RXV393239:RYC393239 SHR393239:SHY393239 SRN393239:SRU393239 TBJ393239:TBQ393239 TLF393239:TLM393239 TVB393239:TVI393239 UEX393239:UFE393239 UOT393239:UPA393239 UYP393239:UYW393239 VIL393239:VIS393239 VSH393239:VSO393239 WCD393239:WCK393239 WLZ393239:WMG393239 WVV393239:WWC393239 L458775:S458775 JJ458775:JQ458775 TF458775:TM458775 ADB458775:ADI458775 AMX458775:ANE458775 AWT458775:AXA458775 BGP458775:BGW458775 BQL458775:BQS458775 CAH458775:CAO458775 CKD458775:CKK458775 CTZ458775:CUG458775 DDV458775:DEC458775 DNR458775:DNY458775 DXN458775:DXU458775 EHJ458775:EHQ458775 ERF458775:ERM458775 FBB458775:FBI458775 FKX458775:FLE458775 FUT458775:FVA458775 GEP458775:GEW458775 GOL458775:GOS458775 GYH458775:GYO458775 HID458775:HIK458775 HRZ458775:HSG458775 IBV458775:ICC458775 ILR458775:ILY458775 IVN458775:IVU458775 JFJ458775:JFQ458775 JPF458775:JPM458775 JZB458775:JZI458775 KIX458775:KJE458775 KST458775:KTA458775 LCP458775:LCW458775 LML458775:LMS458775 LWH458775:LWO458775 MGD458775:MGK458775 MPZ458775:MQG458775 MZV458775:NAC458775 NJR458775:NJY458775 NTN458775:NTU458775 ODJ458775:ODQ458775 ONF458775:ONM458775 OXB458775:OXI458775 PGX458775:PHE458775 PQT458775:PRA458775 QAP458775:QAW458775 QKL458775:QKS458775 QUH458775:QUO458775 RED458775:REK458775 RNZ458775:ROG458775 RXV458775:RYC458775 SHR458775:SHY458775 SRN458775:SRU458775 TBJ458775:TBQ458775 TLF458775:TLM458775 TVB458775:TVI458775 UEX458775:UFE458775 UOT458775:UPA458775 UYP458775:UYW458775 VIL458775:VIS458775 VSH458775:VSO458775 WCD458775:WCK458775 WLZ458775:WMG458775 WVV458775:WWC458775 L524311:S524311 JJ524311:JQ524311 TF524311:TM524311 ADB524311:ADI524311 AMX524311:ANE524311 AWT524311:AXA524311 BGP524311:BGW524311 BQL524311:BQS524311 CAH524311:CAO524311 CKD524311:CKK524311 CTZ524311:CUG524311 DDV524311:DEC524311 DNR524311:DNY524311 DXN524311:DXU524311 EHJ524311:EHQ524311 ERF524311:ERM524311 FBB524311:FBI524311 FKX524311:FLE524311 FUT524311:FVA524311 GEP524311:GEW524311 GOL524311:GOS524311 GYH524311:GYO524311 HID524311:HIK524311 HRZ524311:HSG524311 IBV524311:ICC524311 ILR524311:ILY524311 IVN524311:IVU524311 JFJ524311:JFQ524311 JPF524311:JPM524311 JZB524311:JZI524311 KIX524311:KJE524311 KST524311:KTA524311 LCP524311:LCW524311 LML524311:LMS524311 LWH524311:LWO524311 MGD524311:MGK524311 MPZ524311:MQG524311 MZV524311:NAC524311 NJR524311:NJY524311 NTN524311:NTU524311 ODJ524311:ODQ524311 ONF524311:ONM524311 OXB524311:OXI524311 PGX524311:PHE524311 PQT524311:PRA524311 QAP524311:QAW524311 QKL524311:QKS524311 QUH524311:QUO524311 RED524311:REK524311 RNZ524311:ROG524311 RXV524311:RYC524311 SHR524311:SHY524311 SRN524311:SRU524311 TBJ524311:TBQ524311 TLF524311:TLM524311 TVB524311:TVI524311 UEX524311:UFE524311 UOT524311:UPA524311 UYP524311:UYW524311 VIL524311:VIS524311 VSH524311:VSO524311 WCD524311:WCK524311 WLZ524311:WMG524311 WVV524311:WWC524311 L589847:S589847 JJ589847:JQ589847 TF589847:TM589847 ADB589847:ADI589847 AMX589847:ANE589847 AWT589847:AXA589847 BGP589847:BGW589847 BQL589847:BQS589847 CAH589847:CAO589847 CKD589847:CKK589847 CTZ589847:CUG589847 DDV589847:DEC589847 DNR589847:DNY589847 DXN589847:DXU589847 EHJ589847:EHQ589847 ERF589847:ERM589847 FBB589847:FBI589847 FKX589847:FLE589847 FUT589847:FVA589847 GEP589847:GEW589847 GOL589847:GOS589847 GYH589847:GYO589847 HID589847:HIK589847 HRZ589847:HSG589847 IBV589847:ICC589847 ILR589847:ILY589847 IVN589847:IVU589847 JFJ589847:JFQ589847 JPF589847:JPM589847 JZB589847:JZI589847 KIX589847:KJE589847 KST589847:KTA589847 LCP589847:LCW589847 LML589847:LMS589847 LWH589847:LWO589847 MGD589847:MGK589847 MPZ589847:MQG589847 MZV589847:NAC589847 NJR589847:NJY589847 NTN589847:NTU589847 ODJ589847:ODQ589847 ONF589847:ONM589847 OXB589847:OXI589847 PGX589847:PHE589847 PQT589847:PRA589847 QAP589847:QAW589847 QKL589847:QKS589847 QUH589847:QUO589847 RED589847:REK589847 RNZ589847:ROG589847 RXV589847:RYC589847 SHR589847:SHY589847 SRN589847:SRU589847 TBJ589847:TBQ589847 TLF589847:TLM589847 TVB589847:TVI589847 UEX589847:UFE589847 UOT589847:UPA589847 UYP589847:UYW589847 VIL589847:VIS589847 VSH589847:VSO589847 WCD589847:WCK589847 WLZ589847:WMG589847 WVV589847:WWC589847 L655383:S655383 JJ655383:JQ655383 TF655383:TM655383 ADB655383:ADI655383 AMX655383:ANE655383 AWT655383:AXA655383 BGP655383:BGW655383 BQL655383:BQS655383 CAH655383:CAO655383 CKD655383:CKK655383 CTZ655383:CUG655383 DDV655383:DEC655383 DNR655383:DNY655383 DXN655383:DXU655383 EHJ655383:EHQ655383 ERF655383:ERM655383 FBB655383:FBI655383 FKX655383:FLE655383 FUT655383:FVA655383 GEP655383:GEW655383 GOL655383:GOS655383 GYH655383:GYO655383 HID655383:HIK655383 HRZ655383:HSG655383 IBV655383:ICC655383 ILR655383:ILY655383 IVN655383:IVU655383 JFJ655383:JFQ655383 JPF655383:JPM655383 JZB655383:JZI655383 KIX655383:KJE655383 KST655383:KTA655383 LCP655383:LCW655383 LML655383:LMS655383 LWH655383:LWO655383 MGD655383:MGK655383 MPZ655383:MQG655383 MZV655383:NAC655383 NJR655383:NJY655383 NTN655383:NTU655383 ODJ655383:ODQ655383 ONF655383:ONM655383 OXB655383:OXI655383 PGX655383:PHE655383 PQT655383:PRA655383 QAP655383:QAW655383 QKL655383:QKS655383 QUH655383:QUO655383 RED655383:REK655383 RNZ655383:ROG655383 RXV655383:RYC655383 SHR655383:SHY655383 SRN655383:SRU655383 TBJ655383:TBQ655383 TLF655383:TLM655383 TVB655383:TVI655383 UEX655383:UFE655383 UOT655383:UPA655383 UYP655383:UYW655383 VIL655383:VIS655383 VSH655383:VSO655383 WCD655383:WCK655383 WLZ655383:WMG655383 WVV655383:WWC655383 L720919:S720919 JJ720919:JQ720919 TF720919:TM720919 ADB720919:ADI720919 AMX720919:ANE720919 AWT720919:AXA720919 BGP720919:BGW720919 BQL720919:BQS720919 CAH720919:CAO720919 CKD720919:CKK720919 CTZ720919:CUG720919 DDV720919:DEC720919 DNR720919:DNY720919 DXN720919:DXU720919 EHJ720919:EHQ720919 ERF720919:ERM720919 FBB720919:FBI720919 FKX720919:FLE720919 FUT720919:FVA720919 GEP720919:GEW720919 GOL720919:GOS720919 GYH720919:GYO720919 HID720919:HIK720919 HRZ720919:HSG720919 IBV720919:ICC720919 ILR720919:ILY720919 IVN720919:IVU720919 JFJ720919:JFQ720919 JPF720919:JPM720919 JZB720919:JZI720919 KIX720919:KJE720919 KST720919:KTA720919 LCP720919:LCW720919 LML720919:LMS720919 LWH720919:LWO720919 MGD720919:MGK720919 MPZ720919:MQG720919 MZV720919:NAC720919 NJR720919:NJY720919 NTN720919:NTU720919 ODJ720919:ODQ720919 ONF720919:ONM720919 OXB720919:OXI720919 PGX720919:PHE720919 PQT720919:PRA720919 QAP720919:QAW720919 QKL720919:QKS720919 QUH720919:QUO720919 RED720919:REK720919 RNZ720919:ROG720919 RXV720919:RYC720919 SHR720919:SHY720919 SRN720919:SRU720919 TBJ720919:TBQ720919 TLF720919:TLM720919 TVB720919:TVI720919 UEX720919:UFE720919 UOT720919:UPA720919 UYP720919:UYW720919 VIL720919:VIS720919 VSH720919:VSO720919 WCD720919:WCK720919 WLZ720919:WMG720919 WVV720919:WWC720919 L786455:S786455 JJ786455:JQ786455 TF786455:TM786455 ADB786455:ADI786455 AMX786455:ANE786455 AWT786455:AXA786455 BGP786455:BGW786455 BQL786455:BQS786455 CAH786455:CAO786455 CKD786455:CKK786455 CTZ786455:CUG786455 DDV786455:DEC786455 DNR786455:DNY786455 DXN786455:DXU786455 EHJ786455:EHQ786455 ERF786455:ERM786455 FBB786455:FBI786455 FKX786455:FLE786455 FUT786455:FVA786455 GEP786455:GEW786455 GOL786455:GOS786455 GYH786455:GYO786455 HID786455:HIK786455 HRZ786455:HSG786455 IBV786455:ICC786455 ILR786455:ILY786455 IVN786455:IVU786455 JFJ786455:JFQ786455 JPF786455:JPM786455 JZB786455:JZI786455 KIX786455:KJE786455 KST786455:KTA786455 LCP786455:LCW786455 LML786455:LMS786455 LWH786455:LWO786455 MGD786455:MGK786455 MPZ786455:MQG786455 MZV786455:NAC786455 NJR786455:NJY786455 NTN786455:NTU786455 ODJ786455:ODQ786455 ONF786455:ONM786455 OXB786455:OXI786455 PGX786455:PHE786455 PQT786455:PRA786455 QAP786455:QAW786455 QKL786455:QKS786455 QUH786455:QUO786455 RED786455:REK786455 RNZ786455:ROG786455 RXV786455:RYC786455 SHR786455:SHY786455 SRN786455:SRU786455 TBJ786455:TBQ786455 TLF786455:TLM786455 TVB786455:TVI786455 UEX786455:UFE786455 UOT786455:UPA786455 UYP786455:UYW786455 VIL786455:VIS786455 VSH786455:VSO786455 WCD786455:WCK786455 WLZ786455:WMG786455 WVV786455:WWC786455 L851991:S851991 JJ851991:JQ851991 TF851991:TM851991 ADB851991:ADI851991 AMX851991:ANE851991 AWT851991:AXA851991 BGP851991:BGW851991 BQL851991:BQS851991 CAH851991:CAO851991 CKD851991:CKK851991 CTZ851991:CUG851991 DDV851991:DEC851991 DNR851991:DNY851991 DXN851991:DXU851991 EHJ851991:EHQ851991 ERF851991:ERM851991 FBB851991:FBI851991 FKX851991:FLE851991 FUT851991:FVA851991 GEP851991:GEW851991 GOL851991:GOS851991 GYH851991:GYO851991 HID851991:HIK851991 HRZ851991:HSG851991 IBV851991:ICC851991 ILR851991:ILY851991 IVN851991:IVU851991 JFJ851991:JFQ851991 JPF851991:JPM851991 JZB851991:JZI851991 KIX851991:KJE851991 KST851991:KTA851991 LCP851991:LCW851991 LML851991:LMS851991 LWH851991:LWO851991 MGD851991:MGK851991 MPZ851991:MQG851991 MZV851991:NAC851991 NJR851991:NJY851991 NTN851991:NTU851991 ODJ851991:ODQ851991 ONF851991:ONM851991 OXB851991:OXI851991 PGX851991:PHE851991 PQT851991:PRA851991 QAP851991:QAW851991 QKL851991:QKS851991 QUH851991:QUO851991 RED851991:REK851991 RNZ851991:ROG851991 RXV851991:RYC851991 SHR851991:SHY851991 SRN851991:SRU851991 TBJ851991:TBQ851991 TLF851991:TLM851991 TVB851991:TVI851991 UEX851991:UFE851991 UOT851991:UPA851991 UYP851991:UYW851991 VIL851991:VIS851991 VSH851991:VSO851991 WCD851991:WCK851991 WLZ851991:WMG851991 WVV851991:WWC851991 L917527:S917527 JJ917527:JQ917527 TF917527:TM917527 ADB917527:ADI917527 AMX917527:ANE917527 AWT917527:AXA917527 BGP917527:BGW917527 BQL917527:BQS917527 CAH917527:CAO917527 CKD917527:CKK917527 CTZ917527:CUG917527 DDV917527:DEC917527 DNR917527:DNY917527 DXN917527:DXU917527 EHJ917527:EHQ917527 ERF917527:ERM917527 FBB917527:FBI917527 FKX917527:FLE917527 FUT917527:FVA917527 GEP917527:GEW917527 GOL917527:GOS917527 GYH917527:GYO917527 HID917527:HIK917527 HRZ917527:HSG917527 IBV917527:ICC917527 ILR917527:ILY917527 IVN917527:IVU917527 JFJ917527:JFQ917527 JPF917527:JPM917527 JZB917527:JZI917527 KIX917527:KJE917527 KST917527:KTA917527 LCP917527:LCW917527 LML917527:LMS917527 LWH917527:LWO917527 MGD917527:MGK917527 MPZ917527:MQG917527 MZV917527:NAC917527 NJR917527:NJY917527 NTN917527:NTU917527 ODJ917527:ODQ917527 ONF917527:ONM917527 OXB917527:OXI917527 PGX917527:PHE917527 PQT917527:PRA917527 QAP917527:QAW917527 QKL917527:QKS917527 QUH917527:QUO917527 RED917527:REK917527 RNZ917527:ROG917527 RXV917527:RYC917527 SHR917527:SHY917527 SRN917527:SRU917527 TBJ917527:TBQ917527 TLF917527:TLM917527 TVB917527:TVI917527 UEX917527:UFE917527 UOT917527:UPA917527 UYP917527:UYW917527 VIL917527:VIS917527 VSH917527:VSO917527 WCD917527:WCK917527 WLZ917527:WMG917527 WVV917527:WWC917527 L983063:S983063 JJ983063:JQ983063 TF983063:TM983063 ADB983063:ADI983063 AMX983063:ANE983063 AWT983063:AXA983063 BGP983063:BGW983063 BQL983063:BQS983063 CAH983063:CAO983063 CKD983063:CKK983063 CTZ983063:CUG983063 DDV983063:DEC983063 DNR983063:DNY983063 DXN983063:DXU983063 EHJ983063:EHQ983063 ERF983063:ERM983063 FBB983063:FBI983063 FKX983063:FLE983063 FUT983063:FVA983063 GEP983063:GEW983063 GOL983063:GOS983063 GYH983063:GYO983063 HID983063:HIK983063 HRZ983063:HSG983063 IBV983063:ICC983063 ILR983063:ILY983063 IVN983063:IVU983063 JFJ983063:JFQ983063 JPF983063:JPM983063 JZB983063:JZI983063 KIX983063:KJE983063 KST983063:KTA983063 LCP983063:LCW983063 LML983063:LMS983063 LWH983063:LWO983063 MGD983063:MGK983063 MPZ983063:MQG983063 MZV983063:NAC983063 NJR983063:NJY983063 NTN983063:NTU983063 ODJ983063:ODQ983063 ONF983063:ONM983063 OXB983063:OXI983063 PGX983063:PHE983063 PQT983063:PRA983063 QAP983063:QAW983063 QKL983063:QKS983063 QUH983063:QUO983063 RED983063:REK983063 RNZ983063:ROG983063 RXV983063:RYC983063 SHR983063:SHY983063 SRN983063:SRU983063 TBJ983063:TBQ983063 TLF983063:TLM983063 TVB983063:TVI983063 UEX983063:UFE983063 UOT983063:UPA983063 UYP983063:UYW983063 VIL983063:VIS983063 VSH983063:VSO983063 WCD983063:WCK983063 WLZ983063:WMG983063 Q37:S37"/>
    <dataValidation allowBlank="1" showInputMessage="1" showErrorMessage="1" promptTitle="Geschwindigkeitsanzeige" prompt="Der Tachometer muss in einwandfreiem Zustand und gut ablesbar sein. Die Anzeige muss stabil sein." sqref="AA53 KU53 UQ53 AEM53 AOI53 AYE53 BIA53 BRW53 CBS53 CLO53 CVK53 DFG53 DPC53 DYY53 EIU53 ESQ53 FCM53 FMI53 FWE53 GGA53 GPW53 GZS53 HJO53 HTK53 IDG53 INC53 IWY53 JGU53 JQQ53 KAM53 KKI53 KUE53 LEA53 LNW53 LXS53 MHO53 MRK53 NBG53 NLC53 NUY53 OEU53 OOQ53 OYM53 PII53 PSE53 QCA53 QLW53 QVS53 RFO53 RPK53 RZG53 SJC53 SSY53 TCU53 TMQ53 TWM53 UGI53 UQE53 VAA53 VJW53 VTS53 WDO53 WNK53 WXG53 AW65574 KU65574 UQ65574 AEM65574 AOI65574 AYE65574 BIA65574 BRW65574 CBS65574 CLO65574 CVK65574 DFG65574 DPC65574 DYY65574 EIU65574 ESQ65574 FCM65574 FMI65574 FWE65574 GGA65574 GPW65574 GZS65574 HJO65574 HTK65574 IDG65574 INC65574 IWY65574 JGU65574 JQQ65574 KAM65574 KKI65574 KUE65574 LEA65574 LNW65574 LXS65574 MHO65574 MRK65574 NBG65574 NLC65574 NUY65574 OEU65574 OOQ65574 OYM65574 PII65574 PSE65574 QCA65574 QLW65574 QVS65574 RFO65574 RPK65574 RZG65574 SJC65574 SSY65574 TCU65574 TMQ65574 TWM65574 UGI65574 UQE65574 VAA65574 VJW65574 VTS65574 WDO65574 WNK65574 WXG65574 AW131110 KU131110 UQ131110 AEM131110 AOI131110 AYE131110 BIA131110 BRW131110 CBS131110 CLO131110 CVK131110 DFG131110 DPC131110 DYY131110 EIU131110 ESQ131110 FCM131110 FMI131110 FWE131110 GGA131110 GPW131110 GZS131110 HJO131110 HTK131110 IDG131110 INC131110 IWY131110 JGU131110 JQQ131110 KAM131110 KKI131110 KUE131110 LEA131110 LNW131110 LXS131110 MHO131110 MRK131110 NBG131110 NLC131110 NUY131110 OEU131110 OOQ131110 OYM131110 PII131110 PSE131110 QCA131110 QLW131110 QVS131110 RFO131110 RPK131110 RZG131110 SJC131110 SSY131110 TCU131110 TMQ131110 TWM131110 UGI131110 UQE131110 VAA131110 VJW131110 VTS131110 WDO131110 WNK131110 WXG131110 AW196646 KU196646 UQ196646 AEM196646 AOI196646 AYE196646 BIA196646 BRW196646 CBS196646 CLO196646 CVK196646 DFG196646 DPC196646 DYY196646 EIU196646 ESQ196646 FCM196646 FMI196646 FWE196646 GGA196646 GPW196646 GZS196646 HJO196646 HTK196646 IDG196646 INC196646 IWY196646 JGU196646 JQQ196646 KAM196646 KKI196646 KUE196646 LEA196646 LNW196646 LXS196646 MHO196646 MRK196646 NBG196646 NLC196646 NUY196646 OEU196646 OOQ196646 OYM196646 PII196646 PSE196646 QCA196646 QLW196646 QVS196646 RFO196646 RPK196646 RZG196646 SJC196646 SSY196646 TCU196646 TMQ196646 TWM196646 UGI196646 UQE196646 VAA196646 VJW196646 VTS196646 WDO196646 WNK196646 WXG196646 AW262182 KU262182 UQ262182 AEM262182 AOI262182 AYE262182 BIA262182 BRW262182 CBS262182 CLO262182 CVK262182 DFG262182 DPC262182 DYY262182 EIU262182 ESQ262182 FCM262182 FMI262182 FWE262182 GGA262182 GPW262182 GZS262182 HJO262182 HTK262182 IDG262182 INC262182 IWY262182 JGU262182 JQQ262182 KAM262182 KKI262182 KUE262182 LEA262182 LNW262182 LXS262182 MHO262182 MRK262182 NBG262182 NLC262182 NUY262182 OEU262182 OOQ262182 OYM262182 PII262182 PSE262182 QCA262182 QLW262182 QVS262182 RFO262182 RPK262182 RZG262182 SJC262182 SSY262182 TCU262182 TMQ262182 TWM262182 UGI262182 UQE262182 VAA262182 VJW262182 VTS262182 WDO262182 WNK262182 WXG262182 AW327718 KU327718 UQ327718 AEM327718 AOI327718 AYE327718 BIA327718 BRW327718 CBS327718 CLO327718 CVK327718 DFG327718 DPC327718 DYY327718 EIU327718 ESQ327718 FCM327718 FMI327718 FWE327718 GGA327718 GPW327718 GZS327718 HJO327718 HTK327718 IDG327718 INC327718 IWY327718 JGU327718 JQQ327718 KAM327718 KKI327718 KUE327718 LEA327718 LNW327718 LXS327718 MHO327718 MRK327718 NBG327718 NLC327718 NUY327718 OEU327718 OOQ327718 OYM327718 PII327718 PSE327718 QCA327718 QLW327718 QVS327718 RFO327718 RPK327718 RZG327718 SJC327718 SSY327718 TCU327718 TMQ327718 TWM327718 UGI327718 UQE327718 VAA327718 VJW327718 VTS327718 WDO327718 WNK327718 WXG327718 AW393254 KU393254 UQ393254 AEM393254 AOI393254 AYE393254 BIA393254 BRW393254 CBS393254 CLO393254 CVK393254 DFG393254 DPC393254 DYY393254 EIU393254 ESQ393254 FCM393254 FMI393254 FWE393254 GGA393254 GPW393254 GZS393254 HJO393254 HTK393254 IDG393254 INC393254 IWY393254 JGU393254 JQQ393254 KAM393254 KKI393254 KUE393254 LEA393254 LNW393254 LXS393254 MHO393254 MRK393254 NBG393254 NLC393254 NUY393254 OEU393254 OOQ393254 OYM393254 PII393254 PSE393254 QCA393254 QLW393254 QVS393254 RFO393254 RPK393254 RZG393254 SJC393254 SSY393254 TCU393254 TMQ393254 TWM393254 UGI393254 UQE393254 VAA393254 VJW393254 VTS393254 WDO393254 WNK393254 WXG393254 AW458790 KU458790 UQ458790 AEM458790 AOI458790 AYE458790 BIA458790 BRW458790 CBS458790 CLO458790 CVK458790 DFG458790 DPC458790 DYY458790 EIU458790 ESQ458790 FCM458790 FMI458790 FWE458790 GGA458790 GPW458790 GZS458790 HJO458790 HTK458790 IDG458790 INC458790 IWY458790 JGU458790 JQQ458790 KAM458790 KKI458790 KUE458790 LEA458790 LNW458790 LXS458790 MHO458790 MRK458790 NBG458790 NLC458790 NUY458790 OEU458790 OOQ458790 OYM458790 PII458790 PSE458790 QCA458790 QLW458790 QVS458790 RFO458790 RPK458790 RZG458790 SJC458790 SSY458790 TCU458790 TMQ458790 TWM458790 UGI458790 UQE458790 VAA458790 VJW458790 VTS458790 WDO458790 WNK458790 WXG458790 AW524326 KU524326 UQ524326 AEM524326 AOI524326 AYE524326 BIA524326 BRW524326 CBS524326 CLO524326 CVK524326 DFG524326 DPC524326 DYY524326 EIU524326 ESQ524326 FCM524326 FMI524326 FWE524326 GGA524326 GPW524326 GZS524326 HJO524326 HTK524326 IDG524326 INC524326 IWY524326 JGU524326 JQQ524326 KAM524326 KKI524326 KUE524326 LEA524326 LNW524326 LXS524326 MHO524326 MRK524326 NBG524326 NLC524326 NUY524326 OEU524326 OOQ524326 OYM524326 PII524326 PSE524326 QCA524326 QLW524326 QVS524326 RFO524326 RPK524326 RZG524326 SJC524326 SSY524326 TCU524326 TMQ524326 TWM524326 UGI524326 UQE524326 VAA524326 VJW524326 VTS524326 WDO524326 WNK524326 WXG524326 AW589862 KU589862 UQ589862 AEM589862 AOI589862 AYE589862 BIA589862 BRW589862 CBS589862 CLO589862 CVK589862 DFG589862 DPC589862 DYY589862 EIU589862 ESQ589862 FCM589862 FMI589862 FWE589862 GGA589862 GPW589862 GZS589862 HJO589862 HTK589862 IDG589862 INC589862 IWY589862 JGU589862 JQQ589862 KAM589862 KKI589862 KUE589862 LEA589862 LNW589862 LXS589862 MHO589862 MRK589862 NBG589862 NLC589862 NUY589862 OEU589862 OOQ589862 OYM589862 PII589862 PSE589862 QCA589862 QLW589862 QVS589862 RFO589862 RPK589862 RZG589862 SJC589862 SSY589862 TCU589862 TMQ589862 TWM589862 UGI589862 UQE589862 VAA589862 VJW589862 VTS589862 WDO589862 WNK589862 WXG589862 AW655398 KU655398 UQ655398 AEM655398 AOI655398 AYE655398 BIA655398 BRW655398 CBS655398 CLO655398 CVK655398 DFG655398 DPC655398 DYY655398 EIU655398 ESQ655398 FCM655398 FMI655398 FWE655398 GGA655398 GPW655398 GZS655398 HJO655398 HTK655398 IDG655398 INC655398 IWY655398 JGU655398 JQQ655398 KAM655398 KKI655398 KUE655398 LEA655398 LNW655398 LXS655398 MHO655398 MRK655398 NBG655398 NLC655398 NUY655398 OEU655398 OOQ655398 OYM655398 PII655398 PSE655398 QCA655398 QLW655398 QVS655398 RFO655398 RPK655398 RZG655398 SJC655398 SSY655398 TCU655398 TMQ655398 TWM655398 UGI655398 UQE655398 VAA655398 VJW655398 VTS655398 WDO655398 WNK655398 WXG655398 AW720934 KU720934 UQ720934 AEM720934 AOI720934 AYE720934 BIA720934 BRW720934 CBS720934 CLO720934 CVK720934 DFG720934 DPC720934 DYY720934 EIU720934 ESQ720934 FCM720934 FMI720934 FWE720934 GGA720934 GPW720934 GZS720934 HJO720934 HTK720934 IDG720934 INC720934 IWY720934 JGU720934 JQQ720934 KAM720934 KKI720934 KUE720934 LEA720934 LNW720934 LXS720934 MHO720934 MRK720934 NBG720934 NLC720934 NUY720934 OEU720934 OOQ720934 OYM720934 PII720934 PSE720934 QCA720934 QLW720934 QVS720934 RFO720934 RPK720934 RZG720934 SJC720934 SSY720934 TCU720934 TMQ720934 TWM720934 UGI720934 UQE720934 VAA720934 VJW720934 VTS720934 WDO720934 WNK720934 WXG720934 AW786470 KU786470 UQ786470 AEM786470 AOI786470 AYE786470 BIA786470 BRW786470 CBS786470 CLO786470 CVK786470 DFG786470 DPC786470 DYY786470 EIU786470 ESQ786470 FCM786470 FMI786470 FWE786470 GGA786470 GPW786470 GZS786470 HJO786470 HTK786470 IDG786470 INC786470 IWY786470 JGU786470 JQQ786470 KAM786470 KKI786470 KUE786470 LEA786470 LNW786470 LXS786470 MHO786470 MRK786470 NBG786470 NLC786470 NUY786470 OEU786470 OOQ786470 OYM786470 PII786470 PSE786470 QCA786470 QLW786470 QVS786470 RFO786470 RPK786470 RZG786470 SJC786470 SSY786470 TCU786470 TMQ786470 TWM786470 UGI786470 UQE786470 VAA786470 VJW786470 VTS786470 WDO786470 WNK786470 WXG786470 AW852006 KU852006 UQ852006 AEM852006 AOI852006 AYE852006 BIA852006 BRW852006 CBS852006 CLO852006 CVK852006 DFG852006 DPC852006 DYY852006 EIU852006 ESQ852006 FCM852006 FMI852006 FWE852006 GGA852006 GPW852006 GZS852006 HJO852006 HTK852006 IDG852006 INC852006 IWY852006 JGU852006 JQQ852006 KAM852006 KKI852006 KUE852006 LEA852006 LNW852006 LXS852006 MHO852006 MRK852006 NBG852006 NLC852006 NUY852006 OEU852006 OOQ852006 OYM852006 PII852006 PSE852006 QCA852006 QLW852006 QVS852006 RFO852006 RPK852006 RZG852006 SJC852006 SSY852006 TCU852006 TMQ852006 TWM852006 UGI852006 UQE852006 VAA852006 VJW852006 VTS852006 WDO852006 WNK852006 WXG852006 AW917542 KU917542 UQ917542 AEM917542 AOI917542 AYE917542 BIA917542 BRW917542 CBS917542 CLO917542 CVK917542 DFG917542 DPC917542 DYY917542 EIU917542 ESQ917542 FCM917542 FMI917542 FWE917542 GGA917542 GPW917542 GZS917542 HJO917542 HTK917542 IDG917542 INC917542 IWY917542 JGU917542 JQQ917542 KAM917542 KKI917542 KUE917542 LEA917542 LNW917542 LXS917542 MHO917542 MRK917542 NBG917542 NLC917542 NUY917542 OEU917542 OOQ917542 OYM917542 PII917542 PSE917542 QCA917542 QLW917542 QVS917542 RFO917542 RPK917542 RZG917542 SJC917542 SSY917542 TCU917542 TMQ917542 TWM917542 UGI917542 UQE917542 VAA917542 VJW917542 VTS917542 WDO917542 WNK917542 WXG917542 AW983078 KU983078 UQ983078 AEM983078 AOI983078 AYE983078 BIA983078 BRW983078 CBS983078 CLO983078 CVK983078 DFG983078 DPC983078 DYY983078 EIU983078 ESQ983078 FCM983078 FMI983078 FWE983078 GGA983078 GPW983078 GZS983078 HJO983078 HTK983078 IDG983078 INC983078 IWY983078 JGU983078 JQQ983078 KAM983078 KKI983078 KUE983078 LEA983078 LNW983078 LXS983078 MHO983078 MRK983078 NBG983078 NLC983078 NUY983078 OEU983078 OOQ983078 OYM983078 PII983078 PSE983078 QCA983078 QLW983078 QVS983078 RFO983078 RPK983078 RZG983078 SJC983078 SSY983078 TCU983078 TMQ983078 TWM983078 UGI983078 UQE983078 VAA983078 VJW983078 VTS983078 WDO983078 WNK983078 WXG983078 L65565:P65574 JJ65565:JN65574 TF65565:TJ65574 ADB65565:ADF65574 AMX65565:ANB65574 AWT65565:AWX65574 BGP65565:BGT65574 BQL65565:BQP65574 CAH65565:CAL65574 CKD65565:CKH65574 CTZ65565:CUD65574 DDV65565:DDZ65574 DNR65565:DNV65574 DXN65565:DXR65574 EHJ65565:EHN65574 ERF65565:ERJ65574 FBB65565:FBF65574 FKX65565:FLB65574 FUT65565:FUX65574 GEP65565:GET65574 GOL65565:GOP65574 GYH65565:GYL65574 HID65565:HIH65574 HRZ65565:HSD65574 IBV65565:IBZ65574 ILR65565:ILV65574 IVN65565:IVR65574 JFJ65565:JFN65574 JPF65565:JPJ65574 JZB65565:JZF65574 KIX65565:KJB65574 KST65565:KSX65574 LCP65565:LCT65574 LML65565:LMP65574 LWH65565:LWL65574 MGD65565:MGH65574 MPZ65565:MQD65574 MZV65565:MZZ65574 NJR65565:NJV65574 NTN65565:NTR65574 ODJ65565:ODN65574 ONF65565:ONJ65574 OXB65565:OXF65574 PGX65565:PHB65574 PQT65565:PQX65574 QAP65565:QAT65574 QKL65565:QKP65574 QUH65565:QUL65574 RED65565:REH65574 RNZ65565:ROD65574 RXV65565:RXZ65574 SHR65565:SHV65574 SRN65565:SRR65574 TBJ65565:TBN65574 TLF65565:TLJ65574 TVB65565:TVF65574 UEX65565:UFB65574 UOT65565:UOX65574 UYP65565:UYT65574 VIL65565:VIP65574 VSH65565:VSL65574 WCD65565:WCH65574 WLZ65565:WMD65574 WVV65565:WVZ65574 L131101:P131110 JJ131101:JN131110 TF131101:TJ131110 ADB131101:ADF131110 AMX131101:ANB131110 AWT131101:AWX131110 BGP131101:BGT131110 BQL131101:BQP131110 CAH131101:CAL131110 CKD131101:CKH131110 CTZ131101:CUD131110 DDV131101:DDZ131110 DNR131101:DNV131110 DXN131101:DXR131110 EHJ131101:EHN131110 ERF131101:ERJ131110 FBB131101:FBF131110 FKX131101:FLB131110 FUT131101:FUX131110 GEP131101:GET131110 GOL131101:GOP131110 GYH131101:GYL131110 HID131101:HIH131110 HRZ131101:HSD131110 IBV131101:IBZ131110 ILR131101:ILV131110 IVN131101:IVR131110 JFJ131101:JFN131110 JPF131101:JPJ131110 JZB131101:JZF131110 KIX131101:KJB131110 KST131101:KSX131110 LCP131101:LCT131110 LML131101:LMP131110 LWH131101:LWL131110 MGD131101:MGH131110 MPZ131101:MQD131110 MZV131101:MZZ131110 NJR131101:NJV131110 NTN131101:NTR131110 ODJ131101:ODN131110 ONF131101:ONJ131110 OXB131101:OXF131110 PGX131101:PHB131110 PQT131101:PQX131110 QAP131101:QAT131110 QKL131101:QKP131110 QUH131101:QUL131110 RED131101:REH131110 RNZ131101:ROD131110 RXV131101:RXZ131110 SHR131101:SHV131110 SRN131101:SRR131110 TBJ131101:TBN131110 TLF131101:TLJ131110 TVB131101:TVF131110 UEX131101:UFB131110 UOT131101:UOX131110 UYP131101:UYT131110 VIL131101:VIP131110 VSH131101:VSL131110 WCD131101:WCH131110 WLZ131101:WMD131110 WVV131101:WVZ131110 L196637:P196646 JJ196637:JN196646 TF196637:TJ196646 ADB196637:ADF196646 AMX196637:ANB196646 AWT196637:AWX196646 BGP196637:BGT196646 BQL196637:BQP196646 CAH196637:CAL196646 CKD196637:CKH196646 CTZ196637:CUD196646 DDV196637:DDZ196646 DNR196637:DNV196646 DXN196637:DXR196646 EHJ196637:EHN196646 ERF196637:ERJ196646 FBB196637:FBF196646 FKX196637:FLB196646 FUT196637:FUX196646 GEP196637:GET196646 GOL196637:GOP196646 GYH196637:GYL196646 HID196637:HIH196646 HRZ196637:HSD196646 IBV196637:IBZ196646 ILR196637:ILV196646 IVN196637:IVR196646 JFJ196637:JFN196646 JPF196637:JPJ196646 JZB196637:JZF196646 KIX196637:KJB196646 KST196637:KSX196646 LCP196637:LCT196646 LML196637:LMP196646 LWH196637:LWL196646 MGD196637:MGH196646 MPZ196637:MQD196646 MZV196637:MZZ196646 NJR196637:NJV196646 NTN196637:NTR196646 ODJ196637:ODN196646 ONF196637:ONJ196646 OXB196637:OXF196646 PGX196637:PHB196646 PQT196637:PQX196646 QAP196637:QAT196646 QKL196637:QKP196646 QUH196637:QUL196646 RED196637:REH196646 RNZ196637:ROD196646 RXV196637:RXZ196646 SHR196637:SHV196646 SRN196637:SRR196646 TBJ196637:TBN196646 TLF196637:TLJ196646 TVB196637:TVF196646 UEX196637:UFB196646 UOT196637:UOX196646 UYP196637:UYT196646 VIL196637:VIP196646 VSH196637:VSL196646 WCD196637:WCH196646 WLZ196637:WMD196646 WVV196637:WVZ196646 L262173:P262182 JJ262173:JN262182 TF262173:TJ262182 ADB262173:ADF262182 AMX262173:ANB262182 AWT262173:AWX262182 BGP262173:BGT262182 BQL262173:BQP262182 CAH262173:CAL262182 CKD262173:CKH262182 CTZ262173:CUD262182 DDV262173:DDZ262182 DNR262173:DNV262182 DXN262173:DXR262182 EHJ262173:EHN262182 ERF262173:ERJ262182 FBB262173:FBF262182 FKX262173:FLB262182 FUT262173:FUX262182 GEP262173:GET262182 GOL262173:GOP262182 GYH262173:GYL262182 HID262173:HIH262182 HRZ262173:HSD262182 IBV262173:IBZ262182 ILR262173:ILV262182 IVN262173:IVR262182 JFJ262173:JFN262182 JPF262173:JPJ262182 JZB262173:JZF262182 KIX262173:KJB262182 KST262173:KSX262182 LCP262173:LCT262182 LML262173:LMP262182 LWH262173:LWL262182 MGD262173:MGH262182 MPZ262173:MQD262182 MZV262173:MZZ262182 NJR262173:NJV262182 NTN262173:NTR262182 ODJ262173:ODN262182 ONF262173:ONJ262182 OXB262173:OXF262182 PGX262173:PHB262182 PQT262173:PQX262182 QAP262173:QAT262182 QKL262173:QKP262182 QUH262173:QUL262182 RED262173:REH262182 RNZ262173:ROD262182 RXV262173:RXZ262182 SHR262173:SHV262182 SRN262173:SRR262182 TBJ262173:TBN262182 TLF262173:TLJ262182 TVB262173:TVF262182 UEX262173:UFB262182 UOT262173:UOX262182 UYP262173:UYT262182 VIL262173:VIP262182 VSH262173:VSL262182 WCD262173:WCH262182 WLZ262173:WMD262182 WVV262173:WVZ262182 L327709:P327718 JJ327709:JN327718 TF327709:TJ327718 ADB327709:ADF327718 AMX327709:ANB327718 AWT327709:AWX327718 BGP327709:BGT327718 BQL327709:BQP327718 CAH327709:CAL327718 CKD327709:CKH327718 CTZ327709:CUD327718 DDV327709:DDZ327718 DNR327709:DNV327718 DXN327709:DXR327718 EHJ327709:EHN327718 ERF327709:ERJ327718 FBB327709:FBF327718 FKX327709:FLB327718 FUT327709:FUX327718 GEP327709:GET327718 GOL327709:GOP327718 GYH327709:GYL327718 HID327709:HIH327718 HRZ327709:HSD327718 IBV327709:IBZ327718 ILR327709:ILV327718 IVN327709:IVR327718 JFJ327709:JFN327718 JPF327709:JPJ327718 JZB327709:JZF327718 KIX327709:KJB327718 KST327709:KSX327718 LCP327709:LCT327718 LML327709:LMP327718 LWH327709:LWL327718 MGD327709:MGH327718 MPZ327709:MQD327718 MZV327709:MZZ327718 NJR327709:NJV327718 NTN327709:NTR327718 ODJ327709:ODN327718 ONF327709:ONJ327718 OXB327709:OXF327718 PGX327709:PHB327718 PQT327709:PQX327718 QAP327709:QAT327718 QKL327709:QKP327718 QUH327709:QUL327718 RED327709:REH327718 RNZ327709:ROD327718 RXV327709:RXZ327718 SHR327709:SHV327718 SRN327709:SRR327718 TBJ327709:TBN327718 TLF327709:TLJ327718 TVB327709:TVF327718 UEX327709:UFB327718 UOT327709:UOX327718 UYP327709:UYT327718 VIL327709:VIP327718 VSH327709:VSL327718 WCD327709:WCH327718 WLZ327709:WMD327718 WVV327709:WVZ327718 L393245:P393254 JJ393245:JN393254 TF393245:TJ393254 ADB393245:ADF393254 AMX393245:ANB393254 AWT393245:AWX393254 BGP393245:BGT393254 BQL393245:BQP393254 CAH393245:CAL393254 CKD393245:CKH393254 CTZ393245:CUD393254 DDV393245:DDZ393254 DNR393245:DNV393254 DXN393245:DXR393254 EHJ393245:EHN393254 ERF393245:ERJ393254 FBB393245:FBF393254 FKX393245:FLB393254 FUT393245:FUX393254 GEP393245:GET393254 GOL393245:GOP393254 GYH393245:GYL393254 HID393245:HIH393254 HRZ393245:HSD393254 IBV393245:IBZ393254 ILR393245:ILV393254 IVN393245:IVR393254 JFJ393245:JFN393254 JPF393245:JPJ393254 JZB393245:JZF393254 KIX393245:KJB393254 KST393245:KSX393254 LCP393245:LCT393254 LML393245:LMP393254 LWH393245:LWL393254 MGD393245:MGH393254 MPZ393245:MQD393254 MZV393245:MZZ393254 NJR393245:NJV393254 NTN393245:NTR393254 ODJ393245:ODN393254 ONF393245:ONJ393254 OXB393245:OXF393254 PGX393245:PHB393254 PQT393245:PQX393254 QAP393245:QAT393254 QKL393245:QKP393254 QUH393245:QUL393254 RED393245:REH393254 RNZ393245:ROD393254 RXV393245:RXZ393254 SHR393245:SHV393254 SRN393245:SRR393254 TBJ393245:TBN393254 TLF393245:TLJ393254 TVB393245:TVF393254 UEX393245:UFB393254 UOT393245:UOX393254 UYP393245:UYT393254 VIL393245:VIP393254 VSH393245:VSL393254 WCD393245:WCH393254 WLZ393245:WMD393254 WVV393245:WVZ393254 L458781:P458790 JJ458781:JN458790 TF458781:TJ458790 ADB458781:ADF458790 AMX458781:ANB458790 AWT458781:AWX458790 BGP458781:BGT458790 BQL458781:BQP458790 CAH458781:CAL458790 CKD458781:CKH458790 CTZ458781:CUD458790 DDV458781:DDZ458790 DNR458781:DNV458790 DXN458781:DXR458790 EHJ458781:EHN458790 ERF458781:ERJ458790 FBB458781:FBF458790 FKX458781:FLB458790 FUT458781:FUX458790 GEP458781:GET458790 GOL458781:GOP458790 GYH458781:GYL458790 HID458781:HIH458790 HRZ458781:HSD458790 IBV458781:IBZ458790 ILR458781:ILV458790 IVN458781:IVR458790 JFJ458781:JFN458790 JPF458781:JPJ458790 JZB458781:JZF458790 KIX458781:KJB458790 KST458781:KSX458790 LCP458781:LCT458790 LML458781:LMP458790 LWH458781:LWL458790 MGD458781:MGH458790 MPZ458781:MQD458790 MZV458781:MZZ458790 NJR458781:NJV458790 NTN458781:NTR458790 ODJ458781:ODN458790 ONF458781:ONJ458790 OXB458781:OXF458790 PGX458781:PHB458790 PQT458781:PQX458790 QAP458781:QAT458790 QKL458781:QKP458790 QUH458781:QUL458790 RED458781:REH458790 RNZ458781:ROD458790 RXV458781:RXZ458790 SHR458781:SHV458790 SRN458781:SRR458790 TBJ458781:TBN458790 TLF458781:TLJ458790 TVB458781:TVF458790 UEX458781:UFB458790 UOT458781:UOX458790 UYP458781:UYT458790 VIL458781:VIP458790 VSH458781:VSL458790 WCD458781:WCH458790 WLZ458781:WMD458790 WVV458781:WVZ458790 L524317:P524326 JJ524317:JN524326 TF524317:TJ524326 ADB524317:ADF524326 AMX524317:ANB524326 AWT524317:AWX524326 BGP524317:BGT524326 BQL524317:BQP524326 CAH524317:CAL524326 CKD524317:CKH524326 CTZ524317:CUD524326 DDV524317:DDZ524326 DNR524317:DNV524326 DXN524317:DXR524326 EHJ524317:EHN524326 ERF524317:ERJ524326 FBB524317:FBF524326 FKX524317:FLB524326 FUT524317:FUX524326 GEP524317:GET524326 GOL524317:GOP524326 GYH524317:GYL524326 HID524317:HIH524326 HRZ524317:HSD524326 IBV524317:IBZ524326 ILR524317:ILV524326 IVN524317:IVR524326 JFJ524317:JFN524326 JPF524317:JPJ524326 JZB524317:JZF524326 KIX524317:KJB524326 KST524317:KSX524326 LCP524317:LCT524326 LML524317:LMP524326 LWH524317:LWL524326 MGD524317:MGH524326 MPZ524317:MQD524326 MZV524317:MZZ524326 NJR524317:NJV524326 NTN524317:NTR524326 ODJ524317:ODN524326 ONF524317:ONJ524326 OXB524317:OXF524326 PGX524317:PHB524326 PQT524317:PQX524326 QAP524317:QAT524326 QKL524317:QKP524326 QUH524317:QUL524326 RED524317:REH524326 RNZ524317:ROD524326 RXV524317:RXZ524326 SHR524317:SHV524326 SRN524317:SRR524326 TBJ524317:TBN524326 TLF524317:TLJ524326 TVB524317:TVF524326 UEX524317:UFB524326 UOT524317:UOX524326 UYP524317:UYT524326 VIL524317:VIP524326 VSH524317:VSL524326 WCD524317:WCH524326 WLZ524317:WMD524326 WVV524317:WVZ524326 L589853:P589862 JJ589853:JN589862 TF589853:TJ589862 ADB589853:ADF589862 AMX589853:ANB589862 AWT589853:AWX589862 BGP589853:BGT589862 BQL589853:BQP589862 CAH589853:CAL589862 CKD589853:CKH589862 CTZ589853:CUD589862 DDV589853:DDZ589862 DNR589853:DNV589862 DXN589853:DXR589862 EHJ589853:EHN589862 ERF589853:ERJ589862 FBB589853:FBF589862 FKX589853:FLB589862 FUT589853:FUX589862 GEP589853:GET589862 GOL589853:GOP589862 GYH589853:GYL589862 HID589853:HIH589862 HRZ589853:HSD589862 IBV589853:IBZ589862 ILR589853:ILV589862 IVN589853:IVR589862 JFJ589853:JFN589862 JPF589853:JPJ589862 JZB589853:JZF589862 KIX589853:KJB589862 KST589853:KSX589862 LCP589853:LCT589862 LML589853:LMP589862 LWH589853:LWL589862 MGD589853:MGH589862 MPZ589853:MQD589862 MZV589853:MZZ589862 NJR589853:NJV589862 NTN589853:NTR589862 ODJ589853:ODN589862 ONF589853:ONJ589862 OXB589853:OXF589862 PGX589853:PHB589862 PQT589853:PQX589862 QAP589853:QAT589862 QKL589853:QKP589862 QUH589853:QUL589862 RED589853:REH589862 RNZ589853:ROD589862 RXV589853:RXZ589862 SHR589853:SHV589862 SRN589853:SRR589862 TBJ589853:TBN589862 TLF589853:TLJ589862 TVB589853:TVF589862 UEX589853:UFB589862 UOT589853:UOX589862 UYP589853:UYT589862 VIL589853:VIP589862 VSH589853:VSL589862 WCD589853:WCH589862 WLZ589853:WMD589862 WVV589853:WVZ589862 L655389:P655398 JJ655389:JN655398 TF655389:TJ655398 ADB655389:ADF655398 AMX655389:ANB655398 AWT655389:AWX655398 BGP655389:BGT655398 BQL655389:BQP655398 CAH655389:CAL655398 CKD655389:CKH655398 CTZ655389:CUD655398 DDV655389:DDZ655398 DNR655389:DNV655398 DXN655389:DXR655398 EHJ655389:EHN655398 ERF655389:ERJ655398 FBB655389:FBF655398 FKX655389:FLB655398 FUT655389:FUX655398 GEP655389:GET655398 GOL655389:GOP655398 GYH655389:GYL655398 HID655389:HIH655398 HRZ655389:HSD655398 IBV655389:IBZ655398 ILR655389:ILV655398 IVN655389:IVR655398 JFJ655389:JFN655398 JPF655389:JPJ655398 JZB655389:JZF655398 KIX655389:KJB655398 KST655389:KSX655398 LCP655389:LCT655398 LML655389:LMP655398 LWH655389:LWL655398 MGD655389:MGH655398 MPZ655389:MQD655398 MZV655389:MZZ655398 NJR655389:NJV655398 NTN655389:NTR655398 ODJ655389:ODN655398 ONF655389:ONJ655398 OXB655389:OXF655398 PGX655389:PHB655398 PQT655389:PQX655398 QAP655389:QAT655398 QKL655389:QKP655398 QUH655389:QUL655398 RED655389:REH655398 RNZ655389:ROD655398 RXV655389:RXZ655398 SHR655389:SHV655398 SRN655389:SRR655398 TBJ655389:TBN655398 TLF655389:TLJ655398 TVB655389:TVF655398 UEX655389:UFB655398 UOT655389:UOX655398 UYP655389:UYT655398 VIL655389:VIP655398 VSH655389:VSL655398 WCD655389:WCH655398 WLZ655389:WMD655398 WVV655389:WVZ655398 L720925:P720934 JJ720925:JN720934 TF720925:TJ720934 ADB720925:ADF720934 AMX720925:ANB720934 AWT720925:AWX720934 BGP720925:BGT720934 BQL720925:BQP720934 CAH720925:CAL720934 CKD720925:CKH720934 CTZ720925:CUD720934 DDV720925:DDZ720934 DNR720925:DNV720934 DXN720925:DXR720934 EHJ720925:EHN720934 ERF720925:ERJ720934 FBB720925:FBF720934 FKX720925:FLB720934 FUT720925:FUX720934 GEP720925:GET720934 GOL720925:GOP720934 GYH720925:GYL720934 HID720925:HIH720934 HRZ720925:HSD720934 IBV720925:IBZ720934 ILR720925:ILV720934 IVN720925:IVR720934 JFJ720925:JFN720934 JPF720925:JPJ720934 JZB720925:JZF720934 KIX720925:KJB720934 KST720925:KSX720934 LCP720925:LCT720934 LML720925:LMP720934 LWH720925:LWL720934 MGD720925:MGH720934 MPZ720925:MQD720934 MZV720925:MZZ720934 NJR720925:NJV720934 NTN720925:NTR720934 ODJ720925:ODN720934 ONF720925:ONJ720934 OXB720925:OXF720934 PGX720925:PHB720934 PQT720925:PQX720934 QAP720925:QAT720934 QKL720925:QKP720934 QUH720925:QUL720934 RED720925:REH720934 RNZ720925:ROD720934 RXV720925:RXZ720934 SHR720925:SHV720934 SRN720925:SRR720934 TBJ720925:TBN720934 TLF720925:TLJ720934 TVB720925:TVF720934 UEX720925:UFB720934 UOT720925:UOX720934 UYP720925:UYT720934 VIL720925:VIP720934 VSH720925:VSL720934 WCD720925:WCH720934 WLZ720925:WMD720934 WVV720925:WVZ720934 L786461:P786470 JJ786461:JN786470 TF786461:TJ786470 ADB786461:ADF786470 AMX786461:ANB786470 AWT786461:AWX786470 BGP786461:BGT786470 BQL786461:BQP786470 CAH786461:CAL786470 CKD786461:CKH786470 CTZ786461:CUD786470 DDV786461:DDZ786470 DNR786461:DNV786470 DXN786461:DXR786470 EHJ786461:EHN786470 ERF786461:ERJ786470 FBB786461:FBF786470 FKX786461:FLB786470 FUT786461:FUX786470 GEP786461:GET786470 GOL786461:GOP786470 GYH786461:GYL786470 HID786461:HIH786470 HRZ786461:HSD786470 IBV786461:IBZ786470 ILR786461:ILV786470 IVN786461:IVR786470 JFJ786461:JFN786470 JPF786461:JPJ786470 JZB786461:JZF786470 KIX786461:KJB786470 KST786461:KSX786470 LCP786461:LCT786470 LML786461:LMP786470 LWH786461:LWL786470 MGD786461:MGH786470 MPZ786461:MQD786470 MZV786461:MZZ786470 NJR786461:NJV786470 NTN786461:NTR786470 ODJ786461:ODN786470 ONF786461:ONJ786470 OXB786461:OXF786470 PGX786461:PHB786470 PQT786461:PQX786470 QAP786461:QAT786470 QKL786461:QKP786470 QUH786461:QUL786470 RED786461:REH786470 RNZ786461:ROD786470 RXV786461:RXZ786470 SHR786461:SHV786470 SRN786461:SRR786470 TBJ786461:TBN786470 TLF786461:TLJ786470 TVB786461:TVF786470 UEX786461:UFB786470 UOT786461:UOX786470 UYP786461:UYT786470 VIL786461:VIP786470 VSH786461:VSL786470 WCD786461:WCH786470 WLZ786461:WMD786470 WVV786461:WVZ786470 L851997:P852006 JJ851997:JN852006 TF851997:TJ852006 ADB851997:ADF852006 AMX851997:ANB852006 AWT851997:AWX852006 BGP851997:BGT852006 BQL851997:BQP852006 CAH851997:CAL852006 CKD851997:CKH852006 CTZ851997:CUD852006 DDV851997:DDZ852006 DNR851997:DNV852006 DXN851997:DXR852006 EHJ851997:EHN852006 ERF851997:ERJ852006 FBB851997:FBF852006 FKX851997:FLB852006 FUT851997:FUX852006 GEP851997:GET852006 GOL851997:GOP852006 GYH851997:GYL852006 HID851997:HIH852006 HRZ851997:HSD852006 IBV851997:IBZ852006 ILR851997:ILV852006 IVN851997:IVR852006 JFJ851997:JFN852006 JPF851997:JPJ852006 JZB851997:JZF852006 KIX851997:KJB852006 KST851997:KSX852006 LCP851997:LCT852006 LML851997:LMP852006 LWH851997:LWL852006 MGD851997:MGH852006 MPZ851997:MQD852006 MZV851997:MZZ852006 NJR851997:NJV852006 NTN851997:NTR852006 ODJ851997:ODN852006 ONF851997:ONJ852006 OXB851997:OXF852006 PGX851997:PHB852006 PQT851997:PQX852006 QAP851997:QAT852006 QKL851997:QKP852006 QUH851997:QUL852006 RED851997:REH852006 RNZ851997:ROD852006 RXV851997:RXZ852006 SHR851997:SHV852006 SRN851997:SRR852006 TBJ851997:TBN852006 TLF851997:TLJ852006 TVB851997:TVF852006 UEX851997:UFB852006 UOT851997:UOX852006 UYP851997:UYT852006 VIL851997:VIP852006 VSH851997:VSL852006 WCD851997:WCH852006 WLZ851997:WMD852006 WVV851997:WVZ852006 L917533:P917542 JJ917533:JN917542 TF917533:TJ917542 ADB917533:ADF917542 AMX917533:ANB917542 AWT917533:AWX917542 BGP917533:BGT917542 BQL917533:BQP917542 CAH917533:CAL917542 CKD917533:CKH917542 CTZ917533:CUD917542 DDV917533:DDZ917542 DNR917533:DNV917542 DXN917533:DXR917542 EHJ917533:EHN917542 ERF917533:ERJ917542 FBB917533:FBF917542 FKX917533:FLB917542 FUT917533:FUX917542 GEP917533:GET917542 GOL917533:GOP917542 GYH917533:GYL917542 HID917533:HIH917542 HRZ917533:HSD917542 IBV917533:IBZ917542 ILR917533:ILV917542 IVN917533:IVR917542 JFJ917533:JFN917542 JPF917533:JPJ917542 JZB917533:JZF917542 KIX917533:KJB917542 KST917533:KSX917542 LCP917533:LCT917542 LML917533:LMP917542 LWH917533:LWL917542 MGD917533:MGH917542 MPZ917533:MQD917542 MZV917533:MZZ917542 NJR917533:NJV917542 NTN917533:NTR917542 ODJ917533:ODN917542 ONF917533:ONJ917542 OXB917533:OXF917542 PGX917533:PHB917542 PQT917533:PQX917542 QAP917533:QAT917542 QKL917533:QKP917542 QUH917533:QUL917542 RED917533:REH917542 RNZ917533:ROD917542 RXV917533:RXZ917542 SHR917533:SHV917542 SRN917533:SRR917542 TBJ917533:TBN917542 TLF917533:TLJ917542 TVB917533:TVF917542 UEX917533:UFB917542 UOT917533:UOX917542 UYP917533:UYT917542 VIL917533:VIP917542 VSH917533:VSL917542 WCD917533:WCH917542 WLZ917533:WMD917542 WVV917533:WVZ917542 L983069:P983078 JJ983069:JN983078 TF983069:TJ983078 ADB983069:ADF983078 AMX983069:ANB983078 AWT983069:AWX983078 BGP983069:BGT983078 BQL983069:BQP983078 CAH983069:CAL983078 CKD983069:CKH983078 CTZ983069:CUD983078 DDV983069:DDZ983078 DNR983069:DNV983078 DXN983069:DXR983078 EHJ983069:EHN983078 ERF983069:ERJ983078 FBB983069:FBF983078 FKX983069:FLB983078 FUT983069:FUX983078 GEP983069:GET983078 GOL983069:GOP983078 GYH983069:GYL983078 HID983069:HIH983078 HRZ983069:HSD983078 IBV983069:IBZ983078 ILR983069:ILV983078 IVN983069:IVR983078 JFJ983069:JFN983078 JPF983069:JPJ983078 JZB983069:JZF983078 KIX983069:KJB983078 KST983069:KSX983078 LCP983069:LCT983078 LML983069:LMP983078 LWH983069:LWL983078 MGD983069:MGH983078 MPZ983069:MQD983078 MZV983069:MZZ983078 NJR983069:NJV983078 NTN983069:NTR983078 ODJ983069:ODN983078 ONF983069:ONJ983078 OXB983069:OXF983078 PGX983069:PHB983078 PQT983069:PQX983078 QAP983069:QAT983078 QKL983069:QKP983078 QUH983069:QUL983078 RED983069:REH983078 RNZ983069:ROD983078 RXV983069:RXZ983078 SHR983069:SHV983078 SRN983069:SRR983078 TBJ983069:TBN983078 TLF983069:TLJ983078 TVB983069:TVF983078 UEX983069:UFB983078 UOT983069:UOX983078 UYP983069:UYT983078 VIL983069:VIP983078 VSH983069:VSL983078 WCD983069:WCH983078 WLZ983069:WMD983078 WVV983069:WVZ983078 WDA983078 JY53:JZ53 TU53:TV53 ADQ53:ADR53 ANM53:ANN53 AXI53:AXJ53 BHE53:BHF53 BRA53:BRB53 CAW53:CAX53 CKS53:CKT53 CUO53:CUP53 DEK53:DEL53 DOG53:DOH53 DYC53:DYD53 EHY53:EHZ53 ERU53:ERV53 FBQ53:FBR53 FLM53:FLN53 FVI53:FVJ53 GFE53:GFF53 GPA53:GPB53 GYW53:GYX53 HIS53:HIT53 HSO53:HSP53 ICK53:ICL53 IMG53:IMH53 IWC53:IWD53 JFY53:JFZ53 JPU53:JPV53 JZQ53:JZR53 KJM53:KJN53 KTI53:KTJ53 LDE53:LDF53 LNA53:LNB53 LWW53:LWX53 MGS53:MGT53 MQO53:MQP53 NAK53:NAL53 NKG53:NKH53 NUC53:NUD53 ODY53:ODZ53 ONU53:ONV53 OXQ53:OXR53 PHM53:PHN53 PRI53:PRJ53 QBE53:QBF53 QLA53:QLB53 QUW53:QUX53 RES53:RET53 ROO53:ROP53 RYK53:RYL53 SIG53:SIH53 SSC53:SSD53 TBY53:TBZ53 TLU53:TLV53 TVQ53:TVR53 UFM53:UFN53 UPI53:UPJ53 UZE53:UZF53 VJA53:VJB53 VSW53:VSX53 WCS53:WCT53 WMO53:WMP53 WWK53:WWL53 AA65574:AB65574 JY65574:JZ65574 TU65574:TV65574 ADQ65574:ADR65574 ANM65574:ANN65574 AXI65574:AXJ65574 BHE65574:BHF65574 BRA65574:BRB65574 CAW65574:CAX65574 CKS65574:CKT65574 CUO65574:CUP65574 DEK65574:DEL65574 DOG65574:DOH65574 DYC65574:DYD65574 EHY65574:EHZ65574 ERU65574:ERV65574 FBQ65574:FBR65574 FLM65574:FLN65574 FVI65574:FVJ65574 GFE65574:GFF65574 GPA65574:GPB65574 GYW65574:GYX65574 HIS65574:HIT65574 HSO65574:HSP65574 ICK65574:ICL65574 IMG65574:IMH65574 IWC65574:IWD65574 JFY65574:JFZ65574 JPU65574:JPV65574 JZQ65574:JZR65574 KJM65574:KJN65574 KTI65574:KTJ65574 LDE65574:LDF65574 LNA65574:LNB65574 LWW65574:LWX65574 MGS65574:MGT65574 MQO65574:MQP65574 NAK65574:NAL65574 NKG65574:NKH65574 NUC65574:NUD65574 ODY65574:ODZ65574 ONU65574:ONV65574 OXQ65574:OXR65574 PHM65574:PHN65574 PRI65574:PRJ65574 QBE65574:QBF65574 QLA65574:QLB65574 QUW65574:QUX65574 RES65574:RET65574 ROO65574:ROP65574 RYK65574:RYL65574 SIG65574:SIH65574 SSC65574:SSD65574 TBY65574:TBZ65574 TLU65574:TLV65574 TVQ65574:TVR65574 UFM65574:UFN65574 UPI65574:UPJ65574 UZE65574:UZF65574 VJA65574:VJB65574 VSW65574:VSX65574 WCS65574:WCT65574 WMO65574:WMP65574 WWK65574:WWL65574 AA131110:AB131110 JY131110:JZ131110 TU131110:TV131110 ADQ131110:ADR131110 ANM131110:ANN131110 AXI131110:AXJ131110 BHE131110:BHF131110 BRA131110:BRB131110 CAW131110:CAX131110 CKS131110:CKT131110 CUO131110:CUP131110 DEK131110:DEL131110 DOG131110:DOH131110 DYC131110:DYD131110 EHY131110:EHZ131110 ERU131110:ERV131110 FBQ131110:FBR131110 FLM131110:FLN131110 FVI131110:FVJ131110 GFE131110:GFF131110 GPA131110:GPB131110 GYW131110:GYX131110 HIS131110:HIT131110 HSO131110:HSP131110 ICK131110:ICL131110 IMG131110:IMH131110 IWC131110:IWD131110 JFY131110:JFZ131110 JPU131110:JPV131110 JZQ131110:JZR131110 KJM131110:KJN131110 KTI131110:KTJ131110 LDE131110:LDF131110 LNA131110:LNB131110 LWW131110:LWX131110 MGS131110:MGT131110 MQO131110:MQP131110 NAK131110:NAL131110 NKG131110:NKH131110 NUC131110:NUD131110 ODY131110:ODZ131110 ONU131110:ONV131110 OXQ131110:OXR131110 PHM131110:PHN131110 PRI131110:PRJ131110 QBE131110:QBF131110 QLA131110:QLB131110 QUW131110:QUX131110 RES131110:RET131110 ROO131110:ROP131110 RYK131110:RYL131110 SIG131110:SIH131110 SSC131110:SSD131110 TBY131110:TBZ131110 TLU131110:TLV131110 TVQ131110:TVR131110 UFM131110:UFN131110 UPI131110:UPJ131110 UZE131110:UZF131110 VJA131110:VJB131110 VSW131110:VSX131110 WCS131110:WCT131110 WMO131110:WMP131110 WWK131110:WWL131110 AA196646:AB196646 JY196646:JZ196646 TU196646:TV196646 ADQ196646:ADR196646 ANM196646:ANN196646 AXI196646:AXJ196646 BHE196646:BHF196646 BRA196646:BRB196646 CAW196646:CAX196646 CKS196646:CKT196646 CUO196646:CUP196646 DEK196646:DEL196646 DOG196646:DOH196646 DYC196646:DYD196646 EHY196646:EHZ196646 ERU196646:ERV196646 FBQ196646:FBR196646 FLM196646:FLN196646 FVI196646:FVJ196646 GFE196646:GFF196646 GPA196646:GPB196646 GYW196646:GYX196646 HIS196646:HIT196646 HSO196646:HSP196646 ICK196646:ICL196646 IMG196646:IMH196646 IWC196646:IWD196646 JFY196646:JFZ196646 JPU196646:JPV196646 JZQ196646:JZR196646 KJM196646:KJN196646 KTI196646:KTJ196646 LDE196646:LDF196646 LNA196646:LNB196646 LWW196646:LWX196646 MGS196646:MGT196646 MQO196646:MQP196646 NAK196646:NAL196646 NKG196646:NKH196646 NUC196646:NUD196646 ODY196646:ODZ196646 ONU196646:ONV196646 OXQ196646:OXR196646 PHM196646:PHN196646 PRI196646:PRJ196646 QBE196646:QBF196646 QLA196646:QLB196646 QUW196646:QUX196646 RES196646:RET196646 ROO196646:ROP196646 RYK196646:RYL196646 SIG196646:SIH196646 SSC196646:SSD196646 TBY196646:TBZ196646 TLU196646:TLV196646 TVQ196646:TVR196646 UFM196646:UFN196646 UPI196646:UPJ196646 UZE196646:UZF196646 VJA196646:VJB196646 VSW196646:VSX196646 WCS196646:WCT196646 WMO196646:WMP196646 WWK196646:WWL196646 AA262182:AB262182 JY262182:JZ262182 TU262182:TV262182 ADQ262182:ADR262182 ANM262182:ANN262182 AXI262182:AXJ262182 BHE262182:BHF262182 BRA262182:BRB262182 CAW262182:CAX262182 CKS262182:CKT262182 CUO262182:CUP262182 DEK262182:DEL262182 DOG262182:DOH262182 DYC262182:DYD262182 EHY262182:EHZ262182 ERU262182:ERV262182 FBQ262182:FBR262182 FLM262182:FLN262182 FVI262182:FVJ262182 GFE262182:GFF262182 GPA262182:GPB262182 GYW262182:GYX262182 HIS262182:HIT262182 HSO262182:HSP262182 ICK262182:ICL262182 IMG262182:IMH262182 IWC262182:IWD262182 JFY262182:JFZ262182 JPU262182:JPV262182 JZQ262182:JZR262182 KJM262182:KJN262182 KTI262182:KTJ262182 LDE262182:LDF262182 LNA262182:LNB262182 LWW262182:LWX262182 MGS262182:MGT262182 MQO262182:MQP262182 NAK262182:NAL262182 NKG262182:NKH262182 NUC262182:NUD262182 ODY262182:ODZ262182 ONU262182:ONV262182 OXQ262182:OXR262182 PHM262182:PHN262182 PRI262182:PRJ262182 QBE262182:QBF262182 QLA262182:QLB262182 QUW262182:QUX262182 RES262182:RET262182 ROO262182:ROP262182 RYK262182:RYL262182 SIG262182:SIH262182 SSC262182:SSD262182 TBY262182:TBZ262182 TLU262182:TLV262182 TVQ262182:TVR262182 UFM262182:UFN262182 UPI262182:UPJ262182 UZE262182:UZF262182 VJA262182:VJB262182 VSW262182:VSX262182 WCS262182:WCT262182 WMO262182:WMP262182 WWK262182:WWL262182 AA327718:AB327718 JY327718:JZ327718 TU327718:TV327718 ADQ327718:ADR327718 ANM327718:ANN327718 AXI327718:AXJ327718 BHE327718:BHF327718 BRA327718:BRB327718 CAW327718:CAX327718 CKS327718:CKT327718 CUO327718:CUP327718 DEK327718:DEL327718 DOG327718:DOH327718 DYC327718:DYD327718 EHY327718:EHZ327718 ERU327718:ERV327718 FBQ327718:FBR327718 FLM327718:FLN327718 FVI327718:FVJ327718 GFE327718:GFF327718 GPA327718:GPB327718 GYW327718:GYX327718 HIS327718:HIT327718 HSO327718:HSP327718 ICK327718:ICL327718 IMG327718:IMH327718 IWC327718:IWD327718 JFY327718:JFZ327718 JPU327718:JPV327718 JZQ327718:JZR327718 KJM327718:KJN327718 KTI327718:KTJ327718 LDE327718:LDF327718 LNA327718:LNB327718 LWW327718:LWX327718 MGS327718:MGT327718 MQO327718:MQP327718 NAK327718:NAL327718 NKG327718:NKH327718 NUC327718:NUD327718 ODY327718:ODZ327718 ONU327718:ONV327718 OXQ327718:OXR327718 PHM327718:PHN327718 PRI327718:PRJ327718 QBE327718:QBF327718 QLA327718:QLB327718 QUW327718:QUX327718 RES327718:RET327718 ROO327718:ROP327718 RYK327718:RYL327718 SIG327718:SIH327718 SSC327718:SSD327718 TBY327718:TBZ327718 TLU327718:TLV327718 TVQ327718:TVR327718 UFM327718:UFN327718 UPI327718:UPJ327718 UZE327718:UZF327718 VJA327718:VJB327718 VSW327718:VSX327718 WCS327718:WCT327718 WMO327718:WMP327718 WWK327718:WWL327718 AA393254:AB393254 JY393254:JZ393254 TU393254:TV393254 ADQ393254:ADR393254 ANM393254:ANN393254 AXI393254:AXJ393254 BHE393254:BHF393254 BRA393254:BRB393254 CAW393254:CAX393254 CKS393254:CKT393254 CUO393254:CUP393254 DEK393254:DEL393254 DOG393254:DOH393254 DYC393254:DYD393254 EHY393254:EHZ393254 ERU393254:ERV393254 FBQ393254:FBR393254 FLM393254:FLN393254 FVI393254:FVJ393254 GFE393254:GFF393254 GPA393254:GPB393254 GYW393254:GYX393254 HIS393254:HIT393254 HSO393254:HSP393254 ICK393254:ICL393254 IMG393254:IMH393254 IWC393254:IWD393254 JFY393254:JFZ393254 JPU393254:JPV393254 JZQ393254:JZR393254 KJM393254:KJN393254 KTI393254:KTJ393254 LDE393254:LDF393254 LNA393254:LNB393254 LWW393254:LWX393254 MGS393254:MGT393254 MQO393254:MQP393254 NAK393254:NAL393254 NKG393254:NKH393254 NUC393254:NUD393254 ODY393254:ODZ393254 ONU393254:ONV393254 OXQ393254:OXR393254 PHM393254:PHN393254 PRI393254:PRJ393254 QBE393254:QBF393254 QLA393254:QLB393254 QUW393254:QUX393254 RES393254:RET393254 ROO393254:ROP393254 RYK393254:RYL393254 SIG393254:SIH393254 SSC393254:SSD393254 TBY393254:TBZ393254 TLU393254:TLV393254 TVQ393254:TVR393254 UFM393254:UFN393254 UPI393254:UPJ393254 UZE393254:UZF393254 VJA393254:VJB393254 VSW393254:VSX393254 WCS393254:WCT393254 WMO393254:WMP393254 WWK393254:WWL393254 AA458790:AB458790 JY458790:JZ458790 TU458790:TV458790 ADQ458790:ADR458790 ANM458790:ANN458790 AXI458790:AXJ458790 BHE458790:BHF458790 BRA458790:BRB458790 CAW458790:CAX458790 CKS458790:CKT458790 CUO458790:CUP458790 DEK458790:DEL458790 DOG458790:DOH458790 DYC458790:DYD458790 EHY458790:EHZ458790 ERU458790:ERV458790 FBQ458790:FBR458790 FLM458790:FLN458790 FVI458790:FVJ458790 GFE458790:GFF458790 GPA458790:GPB458790 GYW458790:GYX458790 HIS458790:HIT458790 HSO458790:HSP458790 ICK458790:ICL458790 IMG458790:IMH458790 IWC458790:IWD458790 JFY458790:JFZ458790 JPU458790:JPV458790 JZQ458790:JZR458790 KJM458790:KJN458790 KTI458790:KTJ458790 LDE458790:LDF458790 LNA458790:LNB458790 LWW458790:LWX458790 MGS458790:MGT458790 MQO458790:MQP458790 NAK458790:NAL458790 NKG458790:NKH458790 NUC458790:NUD458790 ODY458790:ODZ458790 ONU458790:ONV458790 OXQ458790:OXR458790 PHM458790:PHN458790 PRI458790:PRJ458790 QBE458790:QBF458790 QLA458790:QLB458790 QUW458790:QUX458790 RES458790:RET458790 ROO458790:ROP458790 RYK458790:RYL458790 SIG458790:SIH458790 SSC458790:SSD458790 TBY458790:TBZ458790 TLU458790:TLV458790 TVQ458790:TVR458790 UFM458790:UFN458790 UPI458790:UPJ458790 UZE458790:UZF458790 VJA458790:VJB458790 VSW458790:VSX458790 WCS458790:WCT458790 WMO458790:WMP458790 WWK458790:WWL458790 AA524326:AB524326 JY524326:JZ524326 TU524326:TV524326 ADQ524326:ADR524326 ANM524326:ANN524326 AXI524326:AXJ524326 BHE524326:BHF524326 BRA524326:BRB524326 CAW524326:CAX524326 CKS524326:CKT524326 CUO524326:CUP524326 DEK524326:DEL524326 DOG524326:DOH524326 DYC524326:DYD524326 EHY524326:EHZ524326 ERU524326:ERV524326 FBQ524326:FBR524326 FLM524326:FLN524326 FVI524326:FVJ524326 GFE524326:GFF524326 GPA524326:GPB524326 GYW524326:GYX524326 HIS524326:HIT524326 HSO524326:HSP524326 ICK524326:ICL524326 IMG524326:IMH524326 IWC524326:IWD524326 JFY524326:JFZ524326 JPU524326:JPV524326 JZQ524326:JZR524326 KJM524326:KJN524326 KTI524326:KTJ524326 LDE524326:LDF524326 LNA524326:LNB524326 LWW524326:LWX524326 MGS524326:MGT524326 MQO524326:MQP524326 NAK524326:NAL524326 NKG524326:NKH524326 NUC524326:NUD524326 ODY524326:ODZ524326 ONU524326:ONV524326 OXQ524326:OXR524326 PHM524326:PHN524326 PRI524326:PRJ524326 QBE524326:QBF524326 QLA524326:QLB524326 QUW524326:QUX524326 RES524326:RET524326 ROO524326:ROP524326 RYK524326:RYL524326 SIG524326:SIH524326 SSC524326:SSD524326 TBY524326:TBZ524326 TLU524326:TLV524326 TVQ524326:TVR524326 UFM524326:UFN524326 UPI524326:UPJ524326 UZE524326:UZF524326 VJA524326:VJB524326 VSW524326:VSX524326 WCS524326:WCT524326 WMO524326:WMP524326 WWK524326:WWL524326 AA589862:AB589862 JY589862:JZ589862 TU589862:TV589862 ADQ589862:ADR589862 ANM589862:ANN589862 AXI589862:AXJ589862 BHE589862:BHF589862 BRA589862:BRB589862 CAW589862:CAX589862 CKS589862:CKT589862 CUO589862:CUP589862 DEK589862:DEL589862 DOG589862:DOH589862 DYC589862:DYD589862 EHY589862:EHZ589862 ERU589862:ERV589862 FBQ589862:FBR589862 FLM589862:FLN589862 FVI589862:FVJ589862 GFE589862:GFF589862 GPA589862:GPB589862 GYW589862:GYX589862 HIS589862:HIT589862 HSO589862:HSP589862 ICK589862:ICL589862 IMG589862:IMH589862 IWC589862:IWD589862 JFY589862:JFZ589862 JPU589862:JPV589862 JZQ589862:JZR589862 KJM589862:KJN589862 KTI589862:KTJ589862 LDE589862:LDF589862 LNA589862:LNB589862 LWW589862:LWX589862 MGS589862:MGT589862 MQO589862:MQP589862 NAK589862:NAL589862 NKG589862:NKH589862 NUC589862:NUD589862 ODY589862:ODZ589862 ONU589862:ONV589862 OXQ589862:OXR589862 PHM589862:PHN589862 PRI589862:PRJ589862 QBE589862:QBF589862 QLA589862:QLB589862 QUW589862:QUX589862 RES589862:RET589862 ROO589862:ROP589862 RYK589862:RYL589862 SIG589862:SIH589862 SSC589862:SSD589862 TBY589862:TBZ589862 TLU589862:TLV589862 TVQ589862:TVR589862 UFM589862:UFN589862 UPI589862:UPJ589862 UZE589862:UZF589862 VJA589862:VJB589862 VSW589862:VSX589862 WCS589862:WCT589862 WMO589862:WMP589862 WWK589862:WWL589862 AA655398:AB655398 JY655398:JZ655398 TU655398:TV655398 ADQ655398:ADR655398 ANM655398:ANN655398 AXI655398:AXJ655398 BHE655398:BHF655398 BRA655398:BRB655398 CAW655398:CAX655398 CKS655398:CKT655398 CUO655398:CUP655398 DEK655398:DEL655398 DOG655398:DOH655398 DYC655398:DYD655398 EHY655398:EHZ655398 ERU655398:ERV655398 FBQ655398:FBR655398 FLM655398:FLN655398 FVI655398:FVJ655398 GFE655398:GFF655398 GPA655398:GPB655398 GYW655398:GYX655398 HIS655398:HIT655398 HSO655398:HSP655398 ICK655398:ICL655398 IMG655398:IMH655398 IWC655398:IWD655398 JFY655398:JFZ655398 JPU655398:JPV655398 JZQ655398:JZR655398 KJM655398:KJN655398 KTI655398:KTJ655398 LDE655398:LDF655398 LNA655398:LNB655398 LWW655398:LWX655398 MGS655398:MGT655398 MQO655398:MQP655398 NAK655398:NAL655398 NKG655398:NKH655398 NUC655398:NUD655398 ODY655398:ODZ655398 ONU655398:ONV655398 OXQ655398:OXR655398 PHM655398:PHN655398 PRI655398:PRJ655398 QBE655398:QBF655398 QLA655398:QLB655398 QUW655398:QUX655398 RES655398:RET655398 ROO655398:ROP655398 RYK655398:RYL655398 SIG655398:SIH655398 SSC655398:SSD655398 TBY655398:TBZ655398 TLU655398:TLV655398 TVQ655398:TVR655398 UFM655398:UFN655398 UPI655398:UPJ655398 UZE655398:UZF655398 VJA655398:VJB655398 VSW655398:VSX655398 WCS655398:WCT655398 WMO655398:WMP655398 WWK655398:WWL655398 AA720934:AB720934 JY720934:JZ720934 TU720934:TV720934 ADQ720934:ADR720934 ANM720934:ANN720934 AXI720934:AXJ720934 BHE720934:BHF720934 BRA720934:BRB720934 CAW720934:CAX720934 CKS720934:CKT720934 CUO720934:CUP720934 DEK720934:DEL720934 DOG720934:DOH720934 DYC720934:DYD720934 EHY720934:EHZ720934 ERU720934:ERV720934 FBQ720934:FBR720934 FLM720934:FLN720934 FVI720934:FVJ720934 GFE720934:GFF720934 GPA720934:GPB720934 GYW720934:GYX720934 HIS720934:HIT720934 HSO720934:HSP720934 ICK720934:ICL720934 IMG720934:IMH720934 IWC720934:IWD720934 JFY720934:JFZ720934 JPU720934:JPV720934 JZQ720934:JZR720934 KJM720934:KJN720934 KTI720934:KTJ720934 LDE720934:LDF720934 LNA720934:LNB720934 LWW720934:LWX720934 MGS720934:MGT720934 MQO720934:MQP720934 NAK720934:NAL720934 NKG720934:NKH720934 NUC720934:NUD720934 ODY720934:ODZ720934 ONU720934:ONV720934 OXQ720934:OXR720934 PHM720934:PHN720934 PRI720934:PRJ720934 QBE720934:QBF720934 QLA720934:QLB720934 QUW720934:QUX720934 RES720934:RET720934 ROO720934:ROP720934 RYK720934:RYL720934 SIG720934:SIH720934 SSC720934:SSD720934 TBY720934:TBZ720934 TLU720934:TLV720934 TVQ720934:TVR720934 UFM720934:UFN720934 UPI720934:UPJ720934 UZE720934:UZF720934 VJA720934:VJB720934 VSW720934:VSX720934 WCS720934:WCT720934 WMO720934:WMP720934 WWK720934:WWL720934 AA786470:AB786470 JY786470:JZ786470 TU786470:TV786470 ADQ786470:ADR786470 ANM786470:ANN786470 AXI786470:AXJ786470 BHE786470:BHF786470 BRA786470:BRB786470 CAW786470:CAX786470 CKS786470:CKT786470 CUO786470:CUP786470 DEK786470:DEL786470 DOG786470:DOH786470 DYC786470:DYD786470 EHY786470:EHZ786470 ERU786470:ERV786470 FBQ786470:FBR786470 FLM786470:FLN786470 FVI786470:FVJ786470 GFE786470:GFF786470 GPA786470:GPB786470 GYW786470:GYX786470 HIS786470:HIT786470 HSO786470:HSP786470 ICK786470:ICL786470 IMG786470:IMH786470 IWC786470:IWD786470 JFY786470:JFZ786470 JPU786470:JPV786470 JZQ786470:JZR786470 KJM786470:KJN786470 KTI786470:KTJ786470 LDE786470:LDF786470 LNA786470:LNB786470 LWW786470:LWX786470 MGS786470:MGT786470 MQO786470:MQP786470 NAK786470:NAL786470 NKG786470:NKH786470 NUC786470:NUD786470 ODY786470:ODZ786470 ONU786470:ONV786470 OXQ786470:OXR786470 PHM786470:PHN786470 PRI786470:PRJ786470 QBE786470:QBF786470 QLA786470:QLB786470 QUW786470:QUX786470 RES786470:RET786470 ROO786470:ROP786470 RYK786470:RYL786470 SIG786470:SIH786470 SSC786470:SSD786470 TBY786470:TBZ786470 TLU786470:TLV786470 TVQ786470:TVR786470 UFM786470:UFN786470 UPI786470:UPJ786470 UZE786470:UZF786470 VJA786470:VJB786470 VSW786470:VSX786470 WCS786470:WCT786470 WMO786470:WMP786470 WWK786470:WWL786470 AA852006:AB852006 JY852006:JZ852006 TU852006:TV852006 ADQ852006:ADR852006 ANM852006:ANN852006 AXI852006:AXJ852006 BHE852006:BHF852006 BRA852006:BRB852006 CAW852006:CAX852006 CKS852006:CKT852006 CUO852006:CUP852006 DEK852006:DEL852006 DOG852006:DOH852006 DYC852006:DYD852006 EHY852006:EHZ852006 ERU852006:ERV852006 FBQ852006:FBR852006 FLM852006:FLN852006 FVI852006:FVJ852006 GFE852006:GFF852006 GPA852006:GPB852006 GYW852006:GYX852006 HIS852006:HIT852006 HSO852006:HSP852006 ICK852006:ICL852006 IMG852006:IMH852006 IWC852006:IWD852006 JFY852006:JFZ852006 JPU852006:JPV852006 JZQ852006:JZR852006 KJM852006:KJN852006 KTI852006:KTJ852006 LDE852006:LDF852006 LNA852006:LNB852006 LWW852006:LWX852006 MGS852006:MGT852006 MQO852006:MQP852006 NAK852006:NAL852006 NKG852006:NKH852006 NUC852006:NUD852006 ODY852006:ODZ852006 ONU852006:ONV852006 OXQ852006:OXR852006 PHM852006:PHN852006 PRI852006:PRJ852006 QBE852006:QBF852006 QLA852006:QLB852006 QUW852006:QUX852006 RES852006:RET852006 ROO852006:ROP852006 RYK852006:RYL852006 SIG852006:SIH852006 SSC852006:SSD852006 TBY852006:TBZ852006 TLU852006:TLV852006 TVQ852006:TVR852006 UFM852006:UFN852006 UPI852006:UPJ852006 UZE852006:UZF852006 VJA852006:VJB852006 VSW852006:VSX852006 WCS852006:WCT852006 WMO852006:WMP852006 WWK852006:WWL852006 AA917542:AB917542 JY917542:JZ917542 TU917542:TV917542 ADQ917542:ADR917542 ANM917542:ANN917542 AXI917542:AXJ917542 BHE917542:BHF917542 BRA917542:BRB917542 CAW917542:CAX917542 CKS917542:CKT917542 CUO917542:CUP917542 DEK917542:DEL917542 DOG917542:DOH917542 DYC917542:DYD917542 EHY917542:EHZ917542 ERU917542:ERV917542 FBQ917542:FBR917542 FLM917542:FLN917542 FVI917542:FVJ917542 GFE917542:GFF917542 GPA917542:GPB917542 GYW917542:GYX917542 HIS917542:HIT917542 HSO917542:HSP917542 ICK917542:ICL917542 IMG917542:IMH917542 IWC917542:IWD917542 JFY917542:JFZ917542 JPU917542:JPV917542 JZQ917542:JZR917542 KJM917542:KJN917542 KTI917542:KTJ917542 LDE917542:LDF917542 LNA917542:LNB917542 LWW917542:LWX917542 MGS917542:MGT917542 MQO917542:MQP917542 NAK917542:NAL917542 NKG917542:NKH917542 NUC917542:NUD917542 ODY917542:ODZ917542 ONU917542:ONV917542 OXQ917542:OXR917542 PHM917542:PHN917542 PRI917542:PRJ917542 QBE917542:QBF917542 QLA917542:QLB917542 QUW917542:QUX917542 RES917542:RET917542 ROO917542:ROP917542 RYK917542:RYL917542 SIG917542:SIH917542 SSC917542:SSD917542 TBY917542:TBZ917542 TLU917542:TLV917542 TVQ917542:TVR917542 UFM917542:UFN917542 UPI917542:UPJ917542 UZE917542:UZF917542 VJA917542:VJB917542 VSW917542:VSX917542 WCS917542:WCT917542 WMO917542:WMP917542 WWK917542:WWL917542 AA983078:AB983078 JY983078:JZ983078 TU983078:TV983078 ADQ983078:ADR983078 ANM983078:ANN983078 AXI983078:AXJ983078 BHE983078:BHF983078 BRA983078:BRB983078 CAW983078:CAX983078 CKS983078:CKT983078 CUO983078:CUP983078 DEK983078:DEL983078 DOG983078:DOH983078 DYC983078:DYD983078 EHY983078:EHZ983078 ERU983078:ERV983078 FBQ983078:FBR983078 FLM983078:FLN983078 FVI983078:FVJ983078 GFE983078:GFF983078 GPA983078:GPB983078 GYW983078:GYX983078 HIS983078:HIT983078 HSO983078:HSP983078 ICK983078:ICL983078 IMG983078:IMH983078 IWC983078:IWD983078 JFY983078:JFZ983078 JPU983078:JPV983078 JZQ983078:JZR983078 KJM983078:KJN983078 KTI983078:KTJ983078 LDE983078:LDF983078 LNA983078:LNB983078 LWW983078:LWX983078 MGS983078:MGT983078 MQO983078:MQP983078 NAK983078:NAL983078 NKG983078:NKH983078 NUC983078:NUD983078 ODY983078:ODZ983078 ONU983078:ONV983078 OXQ983078:OXR983078 PHM983078:PHN983078 PRI983078:PRJ983078 QBE983078:QBF983078 QLA983078:QLB983078 QUW983078:QUX983078 RES983078:RET983078 ROO983078:ROP983078 RYK983078:RYL983078 SIG983078:SIH983078 SSC983078:SSD983078 TBY983078:TBZ983078 TLU983078:TLV983078 TVQ983078:TVR983078 UFM983078:UFN983078 UPI983078:UPJ983078 UZE983078:UZF983078 VJA983078:VJB983078 VSW983078:VSX983078 WCS983078:WCT983078 WMO983078:WMP983078 WWK983078:WWL983078 T53:U53 JR53:JS53 TN53:TO53 ADJ53:ADK53 ANF53:ANG53 AXB53:AXC53 BGX53:BGY53 BQT53:BQU53 CAP53:CAQ53 CKL53:CKM53 CUH53:CUI53 DED53:DEE53 DNZ53:DOA53 DXV53:DXW53 EHR53:EHS53 ERN53:ERO53 FBJ53:FBK53 FLF53:FLG53 FVB53:FVC53 GEX53:GEY53 GOT53:GOU53 GYP53:GYQ53 HIL53:HIM53 HSH53:HSI53 ICD53:ICE53 ILZ53:IMA53 IVV53:IVW53 JFR53:JFS53 JPN53:JPO53 JZJ53:JZK53 KJF53:KJG53 KTB53:KTC53 LCX53:LCY53 LMT53:LMU53 LWP53:LWQ53 MGL53:MGM53 MQH53:MQI53 NAD53:NAE53 NJZ53:NKA53 NTV53:NTW53 ODR53:ODS53 ONN53:ONO53 OXJ53:OXK53 PHF53:PHG53 PRB53:PRC53 QAX53:QAY53 QKT53:QKU53 QUP53:QUQ53 REL53:REM53 ROH53:ROI53 RYD53:RYE53 SHZ53:SIA53 SRV53:SRW53 TBR53:TBS53 TLN53:TLO53 TVJ53:TVK53 UFF53:UFG53 UPB53:UPC53 UYX53:UYY53 VIT53:VIU53 VSP53:VSQ53 WCL53:WCM53 WMH53:WMI53 WWD53:WWE53 T65574:U65574 JR65574:JS65574 TN65574:TO65574 ADJ65574:ADK65574 ANF65574:ANG65574 AXB65574:AXC65574 BGX65574:BGY65574 BQT65574:BQU65574 CAP65574:CAQ65574 CKL65574:CKM65574 CUH65574:CUI65574 DED65574:DEE65574 DNZ65574:DOA65574 DXV65574:DXW65574 EHR65574:EHS65574 ERN65574:ERO65574 FBJ65574:FBK65574 FLF65574:FLG65574 FVB65574:FVC65574 GEX65574:GEY65574 GOT65574:GOU65574 GYP65574:GYQ65574 HIL65574:HIM65574 HSH65574:HSI65574 ICD65574:ICE65574 ILZ65574:IMA65574 IVV65574:IVW65574 JFR65574:JFS65574 JPN65574:JPO65574 JZJ65574:JZK65574 KJF65574:KJG65574 KTB65574:KTC65574 LCX65574:LCY65574 LMT65574:LMU65574 LWP65574:LWQ65574 MGL65574:MGM65574 MQH65574:MQI65574 NAD65574:NAE65574 NJZ65574:NKA65574 NTV65574:NTW65574 ODR65574:ODS65574 ONN65574:ONO65574 OXJ65574:OXK65574 PHF65574:PHG65574 PRB65574:PRC65574 QAX65574:QAY65574 QKT65574:QKU65574 QUP65574:QUQ65574 REL65574:REM65574 ROH65574:ROI65574 RYD65574:RYE65574 SHZ65574:SIA65574 SRV65574:SRW65574 TBR65574:TBS65574 TLN65574:TLO65574 TVJ65574:TVK65574 UFF65574:UFG65574 UPB65574:UPC65574 UYX65574:UYY65574 VIT65574:VIU65574 VSP65574:VSQ65574 WCL65574:WCM65574 WMH65574:WMI65574 WWD65574:WWE65574 T131110:U131110 JR131110:JS131110 TN131110:TO131110 ADJ131110:ADK131110 ANF131110:ANG131110 AXB131110:AXC131110 BGX131110:BGY131110 BQT131110:BQU131110 CAP131110:CAQ131110 CKL131110:CKM131110 CUH131110:CUI131110 DED131110:DEE131110 DNZ131110:DOA131110 DXV131110:DXW131110 EHR131110:EHS131110 ERN131110:ERO131110 FBJ131110:FBK131110 FLF131110:FLG131110 FVB131110:FVC131110 GEX131110:GEY131110 GOT131110:GOU131110 GYP131110:GYQ131110 HIL131110:HIM131110 HSH131110:HSI131110 ICD131110:ICE131110 ILZ131110:IMA131110 IVV131110:IVW131110 JFR131110:JFS131110 JPN131110:JPO131110 JZJ131110:JZK131110 KJF131110:KJG131110 KTB131110:KTC131110 LCX131110:LCY131110 LMT131110:LMU131110 LWP131110:LWQ131110 MGL131110:MGM131110 MQH131110:MQI131110 NAD131110:NAE131110 NJZ131110:NKA131110 NTV131110:NTW131110 ODR131110:ODS131110 ONN131110:ONO131110 OXJ131110:OXK131110 PHF131110:PHG131110 PRB131110:PRC131110 QAX131110:QAY131110 QKT131110:QKU131110 QUP131110:QUQ131110 REL131110:REM131110 ROH131110:ROI131110 RYD131110:RYE131110 SHZ131110:SIA131110 SRV131110:SRW131110 TBR131110:TBS131110 TLN131110:TLO131110 TVJ131110:TVK131110 UFF131110:UFG131110 UPB131110:UPC131110 UYX131110:UYY131110 VIT131110:VIU131110 VSP131110:VSQ131110 WCL131110:WCM131110 WMH131110:WMI131110 WWD131110:WWE131110 T196646:U196646 JR196646:JS196646 TN196646:TO196646 ADJ196646:ADK196646 ANF196646:ANG196646 AXB196646:AXC196646 BGX196646:BGY196646 BQT196646:BQU196646 CAP196646:CAQ196646 CKL196646:CKM196646 CUH196646:CUI196646 DED196646:DEE196646 DNZ196646:DOA196646 DXV196646:DXW196646 EHR196646:EHS196646 ERN196646:ERO196646 FBJ196646:FBK196646 FLF196646:FLG196646 FVB196646:FVC196646 GEX196646:GEY196646 GOT196646:GOU196646 GYP196646:GYQ196646 HIL196646:HIM196646 HSH196646:HSI196646 ICD196646:ICE196646 ILZ196646:IMA196646 IVV196646:IVW196646 JFR196646:JFS196646 JPN196646:JPO196646 JZJ196646:JZK196646 KJF196646:KJG196646 KTB196646:KTC196646 LCX196646:LCY196646 LMT196646:LMU196646 LWP196646:LWQ196646 MGL196646:MGM196646 MQH196646:MQI196646 NAD196646:NAE196646 NJZ196646:NKA196646 NTV196646:NTW196646 ODR196646:ODS196646 ONN196646:ONO196646 OXJ196646:OXK196646 PHF196646:PHG196646 PRB196646:PRC196646 QAX196646:QAY196646 QKT196646:QKU196646 QUP196646:QUQ196646 REL196646:REM196646 ROH196646:ROI196646 RYD196646:RYE196646 SHZ196646:SIA196646 SRV196646:SRW196646 TBR196646:TBS196646 TLN196646:TLO196646 TVJ196646:TVK196646 UFF196646:UFG196646 UPB196646:UPC196646 UYX196646:UYY196646 VIT196646:VIU196646 VSP196646:VSQ196646 WCL196646:WCM196646 WMH196646:WMI196646 WWD196646:WWE196646 T262182:U262182 JR262182:JS262182 TN262182:TO262182 ADJ262182:ADK262182 ANF262182:ANG262182 AXB262182:AXC262182 BGX262182:BGY262182 BQT262182:BQU262182 CAP262182:CAQ262182 CKL262182:CKM262182 CUH262182:CUI262182 DED262182:DEE262182 DNZ262182:DOA262182 DXV262182:DXW262182 EHR262182:EHS262182 ERN262182:ERO262182 FBJ262182:FBK262182 FLF262182:FLG262182 FVB262182:FVC262182 GEX262182:GEY262182 GOT262182:GOU262182 GYP262182:GYQ262182 HIL262182:HIM262182 HSH262182:HSI262182 ICD262182:ICE262182 ILZ262182:IMA262182 IVV262182:IVW262182 JFR262182:JFS262182 JPN262182:JPO262182 JZJ262182:JZK262182 KJF262182:KJG262182 KTB262182:KTC262182 LCX262182:LCY262182 LMT262182:LMU262182 LWP262182:LWQ262182 MGL262182:MGM262182 MQH262182:MQI262182 NAD262182:NAE262182 NJZ262182:NKA262182 NTV262182:NTW262182 ODR262182:ODS262182 ONN262182:ONO262182 OXJ262182:OXK262182 PHF262182:PHG262182 PRB262182:PRC262182 QAX262182:QAY262182 QKT262182:QKU262182 QUP262182:QUQ262182 REL262182:REM262182 ROH262182:ROI262182 RYD262182:RYE262182 SHZ262182:SIA262182 SRV262182:SRW262182 TBR262182:TBS262182 TLN262182:TLO262182 TVJ262182:TVK262182 UFF262182:UFG262182 UPB262182:UPC262182 UYX262182:UYY262182 VIT262182:VIU262182 VSP262182:VSQ262182 WCL262182:WCM262182 WMH262182:WMI262182 WWD262182:WWE262182 T327718:U327718 JR327718:JS327718 TN327718:TO327718 ADJ327718:ADK327718 ANF327718:ANG327718 AXB327718:AXC327718 BGX327718:BGY327718 BQT327718:BQU327718 CAP327718:CAQ327718 CKL327718:CKM327718 CUH327718:CUI327718 DED327718:DEE327718 DNZ327718:DOA327718 DXV327718:DXW327718 EHR327718:EHS327718 ERN327718:ERO327718 FBJ327718:FBK327718 FLF327718:FLG327718 FVB327718:FVC327718 GEX327718:GEY327718 GOT327718:GOU327718 GYP327718:GYQ327718 HIL327718:HIM327718 HSH327718:HSI327718 ICD327718:ICE327718 ILZ327718:IMA327718 IVV327718:IVW327718 JFR327718:JFS327718 JPN327718:JPO327718 JZJ327718:JZK327718 KJF327718:KJG327718 KTB327718:KTC327718 LCX327718:LCY327718 LMT327718:LMU327718 LWP327718:LWQ327718 MGL327718:MGM327718 MQH327718:MQI327718 NAD327718:NAE327718 NJZ327718:NKA327718 NTV327718:NTW327718 ODR327718:ODS327718 ONN327718:ONO327718 OXJ327718:OXK327718 PHF327718:PHG327718 PRB327718:PRC327718 QAX327718:QAY327718 QKT327718:QKU327718 QUP327718:QUQ327718 REL327718:REM327718 ROH327718:ROI327718 RYD327718:RYE327718 SHZ327718:SIA327718 SRV327718:SRW327718 TBR327718:TBS327718 TLN327718:TLO327718 TVJ327718:TVK327718 UFF327718:UFG327718 UPB327718:UPC327718 UYX327718:UYY327718 VIT327718:VIU327718 VSP327718:VSQ327718 WCL327718:WCM327718 WMH327718:WMI327718 WWD327718:WWE327718 T393254:U393254 JR393254:JS393254 TN393254:TO393254 ADJ393254:ADK393254 ANF393254:ANG393254 AXB393254:AXC393254 BGX393254:BGY393254 BQT393254:BQU393254 CAP393254:CAQ393254 CKL393254:CKM393254 CUH393254:CUI393254 DED393254:DEE393254 DNZ393254:DOA393254 DXV393254:DXW393254 EHR393254:EHS393254 ERN393254:ERO393254 FBJ393254:FBK393254 FLF393254:FLG393254 FVB393254:FVC393254 GEX393254:GEY393254 GOT393254:GOU393254 GYP393254:GYQ393254 HIL393254:HIM393254 HSH393254:HSI393254 ICD393254:ICE393254 ILZ393254:IMA393254 IVV393254:IVW393254 JFR393254:JFS393254 JPN393254:JPO393254 JZJ393254:JZK393254 KJF393254:KJG393254 KTB393254:KTC393254 LCX393254:LCY393254 LMT393254:LMU393254 LWP393254:LWQ393254 MGL393254:MGM393254 MQH393254:MQI393254 NAD393254:NAE393254 NJZ393254:NKA393254 NTV393254:NTW393254 ODR393254:ODS393254 ONN393254:ONO393254 OXJ393254:OXK393254 PHF393254:PHG393254 PRB393254:PRC393254 QAX393254:QAY393254 QKT393254:QKU393254 QUP393254:QUQ393254 REL393254:REM393254 ROH393254:ROI393254 RYD393254:RYE393254 SHZ393254:SIA393254 SRV393254:SRW393254 TBR393254:TBS393254 TLN393254:TLO393254 TVJ393254:TVK393254 UFF393254:UFG393254 UPB393254:UPC393254 UYX393254:UYY393254 VIT393254:VIU393254 VSP393254:VSQ393254 WCL393254:WCM393254 WMH393254:WMI393254 WWD393254:WWE393254 T458790:U458790 JR458790:JS458790 TN458790:TO458790 ADJ458790:ADK458790 ANF458790:ANG458790 AXB458790:AXC458790 BGX458790:BGY458790 BQT458790:BQU458790 CAP458790:CAQ458790 CKL458790:CKM458790 CUH458790:CUI458790 DED458790:DEE458790 DNZ458790:DOA458790 DXV458790:DXW458790 EHR458790:EHS458790 ERN458790:ERO458790 FBJ458790:FBK458790 FLF458790:FLG458790 FVB458790:FVC458790 GEX458790:GEY458790 GOT458790:GOU458790 GYP458790:GYQ458790 HIL458790:HIM458790 HSH458790:HSI458790 ICD458790:ICE458790 ILZ458790:IMA458790 IVV458790:IVW458790 JFR458790:JFS458790 JPN458790:JPO458790 JZJ458790:JZK458790 KJF458790:KJG458790 KTB458790:KTC458790 LCX458790:LCY458790 LMT458790:LMU458790 LWP458790:LWQ458790 MGL458790:MGM458790 MQH458790:MQI458790 NAD458790:NAE458790 NJZ458790:NKA458790 NTV458790:NTW458790 ODR458790:ODS458790 ONN458790:ONO458790 OXJ458790:OXK458790 PHF458790:PHG458790 PRB458790:PRC458790 QAX458790:QAY458790 QKT458790:QKU458790 QUP458790:QUQ458790 REL458790:REM458790 ROH458790:ROI458790 RYD458790:RYE458790 SHZ458790:SIA458790 SRV458790:SRW458790 TBR458790:TBS458790 TLN458790:TLO458790 TVJ458790:TVK458790 UFF458790:UFG458790 UPB458790:UPC458790 UYX458790:UYY458790 VIT458790:VIU458790 VSP458790:VSQ458790 WCL458790:WCM458790 WMH458790:WMI458790 WWD458790:WWE458790 T524326:U524326 JR524326:JS524326 TN524326:TO524326 ADJ524326:ADK524326 ANF524326:ANG524326 AXB524326:AXC524326 BGX524326:BGY524326 BQT524326:BQU524326 CAP524326:CAQ524326 CKL524326:CKM524326 CUH524326:CUI524326 DED524326:DEE524326 DNZ524326:DOA524326 DXV524326:DXW524326 EHR524326:EHS524326 ERN524326:ERO524326 FBJ524326:FBK524326 FLF524326:FLG524326 FVB524326:FVC524326 GEX524326:GEY524326 GOT524326:GOU524326 GYP524326:GYQ524326 HIL524326:HIM524326 HSH524326:HSI524326 ICD524326:ICE524326 ILZ524326:IMA524326 IVV524326:IVW524326 JFR524326:JFS524326 JPN524326:JPO524326 JZJ524326:JZK524326 KJF524326:KJG524326 KTB524326:KTC524326 LCX524326:LCY524326 LMT524326:LMU524326 LWP524326:LWQ524326 MGL524326:MGM524326 MQH524326:MQI524326 NAD524326:NAE524326 NJZ524326:NKA524326 NTV524326:NTW524326 ODR524326:ODS524326 ONN524326:ONO524326 OXJ524326:OXK524326 PHF524326:PHG524326 PRB524326:PRC524326 QAX524326:QAY524326 QKT524326:QKU524326 QUP524326:QUQ524326 REL524326:REM524326 ROH524326:ROI524326 RYD524326:RYE524326 SHZ524326:SIA524326 SRV524326:SRW524326 TBR524326:TBS524326 TLN524326:TLO524326 TVJ524326:TVK524326 UFF524326:UFG524326 UPB524326:UPC524326 UYX524326:UYY524326 VIT524326:VIU524326 VSP524326:VSQ524326 WCL524326:WCM524326 WMH524326:WMI524326 WWD524326:WWE524326 T589862:U589862 JR589862:JS589862 TN589862:TO589862 ADJ589862:ADK589862 ANF589862:ANG589862 AXB589862:AXC589862 BGX589862:BGY589862 BQT589862:BQU589862 CAP589862:CAQ589862 CKL589862:CKM589862 CUH589862:CUI589862 DED589862:DEE589862 DNZ589862:DOA589862 DXV589862:DXW589862 EHR589862:EHS589862 ERN589862:ERO589862 FBJ589862:FBK589862 FLF589862:FLG589862 FVB589862:FVC589862 GEX589862:GEY589862 GOT589862:GOU589862 GYP589862:GYQ589862 HIL589862:HIM589862 HSH589862:HSI589862 ICD589862:ICE589862 ILZ589862:IMA589862 IVV589862:IVW589862 JFR589862:JFS589862 JPN589862:JPO589862 JZJ589862:JZK589862 KJF589862:KJG589862 KTB589862:KTC589862 LCX589862:LCY589862 LMT589862:LMU589862 LWP589862:LWQ589862 MGL589862:MGM589862 MQH589862:MQI589862 NAD589862:NAE589862 NJZ589862:NKA589862 NTV589862:NTW589862 ODR589862:ODS589862 ONN589862:ONO589862 OXJ589862:OXK589862 PHF589862:PHG589862 PRB589862:PRC589862 QAX589862:QAY589862 QKT589862:QKU589862 QUP589862:QUQ589862 REL589862:REM589862 ROH589862:ROI589862 RYD589862:RYE589862 SHZ589862:SIA589862 SRV589862:SRW589862 TBR589862:TBS589862 TLN589862:TLO589862 TVJ589862:TVK589862 UFF589862:UFG589862 UPB589862:UPC589862 UYX589862:UYY589862 VIT589862:VIU589862 VSP589862:VSQ589862 WCL589862:WCM589862 WMH589862:WMI589862 WWD589862:WWE589862 T655398:U655398 JR655398:JS655398 TN655398:TO655398 ADJ655398:ADK655398 ANF655398:ANG655398 AXB655398:AXC655398 BGX655398:BGY655398 BQT655398:BQU655398 CAP655398:CAQ655398 CKL655398:CKM655398 CUH655398:CUI655398 DED655398:DEE655398 DNZ655398:DOA655398 DXV655398:DXW655398 EHR655398:EHS655398 ERN655398:ERO655398 FBJ655398:FBK655398 FLF655398:FLG655398 FVB655398:FVC655398 GEX655398:GEY655398 GOT655398:GOU655398 GYP655398:GYQ655398 HIL655398:HIM655398 HSH655398:HSI655398 ICD655398:ICE655398 ILZ655398:IMA655398 IVV655398:IVW655398 JFR655398:JFS655398 JPN655398:JPO655398 JZJ655398:JZK655398 KJF655398:KJG655398 KTB655398:KTC655398 LCX655398:LCY655398 LMT655398:LMU655398 LWP655398:LWQ655398 MGL655398:MGM655398 MQH655398:MQI655398 NAD655398:NAE655398 NJZ655398:NKA655398 NTV655398:NTW655398 ODR655398:ODS655398 ONN655398:ONO655398 OXJ655398:OXK655398 PHF655398:PHG655398 PRB655398:PRC655398 QAX655398:QAY655398 QKT655398:QKU655398 QUP655398:QUQ655398 REL655398:REM655398 ROH655398:ROI655398 RYD655398:RYE655398 SHZ655398:SIA655398 SRV655398:SRW655398 TBR655398:TBS655398 TLN655398:TLO655398 TVJ655398:TVK655398 UFF655398:UFG655398 UPB655398:UPC655398 UYX655398:UYY655398 VIT655398:VIU655398 VSP655398:VSQ655398 WCL655398:WCM655398 WMH655398:WMI655398 WWD655398:WWE655398 T720934:U720934 JR720934:JS720934 TN720934:TO720934 ADJ720934:ADK720934 ANF720934:ANG720934 AXB720934:AXC720934 BGX720934:BGY720934 BQT720934:BQU720934 CAP720934:CAQ720934 CKL720934:CKM720934 CUH720934:CUI720934 DED720934:DEE720934 DNZ720934:DOA720934 DXV720934:DXW720934 EHR720934:EHS720934 ERN720934:ERO720934 FBJ720934:FBK720934 FLF720934:FLG720934 FVB720934:FVC720934 GEX720934:GEY720934 GOT720934:GOU720934 GYP720934:GYQ720934 HIL720934:HIM720934 HSH720934:HSI720934 ICD720934:ICE720934 ILZ720934:IMA720934 IVV720934:IVW720934 JFR720934:JFS720934 JPN720934:JPO720934 JZJ720934:JZK720934 KJF720934:KJG720934 KTB720934:KTC720934 LCX720934:LCY720934 LMT720934:LMU720934 LWP720934:LWQ720934 MGL720934:MGM720934 MQH720934:MQI720934 NAD720934:NAE720934 NJZ720934:NKA720934 NTV720934:NTW720934 ODR720934:ODS720934 ONN720934:ONO720934 OXJ720934:OXK720934 PHF720934:PHG720934 PRB720934:PRC720934 QAX720934:QAY720934 QKT720934:QKU720934 QUP720934:QUQ720934 REL720934:REM720934 ROH720934:ROI720934 RYD720934:RYE720934 SHZ720934:SIA720934 SRV720934:SRW720934 TBR720934:TBS720934 TLN720934:TLO720934 TVJ720934:TVK720934 UFF720934:UFG720934 UPB720934:UPC720934 UYX720934:UYY720934 VIT720934:VIU720934 VSP720934:VSQ720934 WCL720934:WCM720934 WMH720934:WMI720934 WWD720934:WWE720934 T786470:U786470 JR786470:JS786470 TN786470:TO786470 ADJ786470:ADK786470 ANF786470:ANG786470 AXB786470:AXC786470 BGX786470:BGY786470 BQT786470:BQU786470 CAP786470:CAQ786470 CKL786470:CKM786470 CUH786470:CUI786470 DED786470:DEE786470 DNZ786470:DOA786470 DXV786470:DXW786470 EHR786470:EHS786470 ERN786470:ERO786470 FBJ786470:FBK786470 FLF786470:FLG786470 FVB786470:FVC786470 GEX786470:GEY786470 GOT786470:GOU786470 GYP786470:GYQ786470 HIL786470:HIM786470 HSH786470:HSI786470 ICD786470:ICE786470 ILZ786470:IMA786470 IVV786470:IVW786470 JFR786470:JFS786470 JPN786470:JPO786470 JZJ786470:JZK786470 KJF786470:KJG786470 KTB786470:KTC786470 LCX786470:LCY786470 LMT786470:LMU786470 LWP786470:LWQ786470 MGL786470:MGM786470 MQH786470:MQI786470 NAD786470:NAE786470 NJZ786470:NKA786470 NTV786470:NTW786470 ODR786470:ODS786470 ONN786470:ONO786470 OXJ786470:OXK786470 PHF786470:PHG786470 PRB786470:PRC786470 QAX786470:QAY786470 QKT786470:QKU786470 QUP786470:QUQ786470 REL786470:REM786470 ROH786470:ROI786470 RYD786470:RYE786470 SHZ786470:SIA786470 SRV786470:SRW786470 TBR786470:TBS786470 TLN786470:TLO786470 TVJ786470:TVK786470 UFF786470:UFG786470 UPB786470:UPC786470 UYX786470:UYY786470 VIT786470:VIU786470 VSP786470:VSQ786470 WCL786470:WCM786470 WMH786470:WMI786470 WWD786470:WWE786470 T852006:U852006 JR852006:JS852006 TN852006:TO852006 ADJ852006:ADK852006 ANF852006:ANG852006 AXB852006:AXC852006 BGX852006:BGY852006 BQT852006:BQU852006 CAP852006:CAQ852006 CKL852006:CKM852006 CUH852006:CUI852006 DED852006:DEE852006 DNZ852006:DOA852006 DXV852006:DXW852006 EHR852006:EHS852006 ERN852006:ERO852006 FBJ852006:FBK852006 FLF852006:FLG852006 FVB852006:FVC852006 GEX852006:GEY852006 GOT852006:GOU852006 GYP852006:GYQ852006 HIL852006:HIM852006 HSH852006:HSI852006 ICD852006:ICE852006 ILZ852006:IMA852006 IVV852006:IVW852006 JFR852006:JFS852006 JPN852006:JPO852006 JZJ852006:JZK852006 KJF852006:KJG852006 KTB852006:KTC852006 LCX852006:LCY852006 LMT852006:LMU852006 LWP852006:LWQ852006 MGL852006:MGM852006 MQH852006:MQI852006 NAD852006:NAE852006 NJZ852006:NKA852006 NTV852006:NTW852006 ODR852006:ODS852006 ONN852006:ONO852006 OXJ852006:OXK852006 PHF852006:PHG852006 PRB852006:PRC852006 QAX852006:QAY852006 QKT852006:QKU852006 QUP852006:QUQ852006 REL852006:REM852006 ROH852006:ROI852006 RYD852006:RYE852006 SHZ852006:SIA852006 SRV852006:SRW852006 TBR852006:TBS852006 TLN852006:TLO852006 TVJ852006:TVK852006 UFF852006:UFG852006 UPB852006:UPC852006 UYX852006:UYY852006 VIT852006:VIU852006 VSP852006:VSQ852006 WCL852006:WCM852006 WMH852006:WMI852006 WWD852006:WWE852006 T917542:U917542 JR917542:JS917542 TN917542:TO917542 ADJ917542:ADK917542 ANF917542:ANG917542 AXB917542:AXC917542 BGX917542:BGY917542 BQT917542:BQU917542 CAP917542:CAQ917542 CKL917542:CKM917542 CUH917542:CUI917542 DED917542:DEE917542 DNZ917542:DOA917542 DXV917542:DXW917542 EHR917542:EHS917542 ERN917542:ERO917542 FBJ917542:FBK917542 FLF917542:FLG917542 FVB917542:FVC917542 GEX917542:GEY917542 GOT917542:GOU917542 GYP917542:GYQ917542 HIL917542:HIM917542 HSH917542:HSI917542 ICD917542:ICE917542 ILZ917542:IMA917542 IVV917542:IVW917542 JFR917542:JFS917542 JPN917542:JPO917542 JZJ917542:JZK917542 KJF917542:KJG917542 KTB917542:KTC917542 LCX917542:LCY917542 LMT917542:LMU917542 LWP917542:LWQ917542 MGL917542:MGM917542 MQH917542:MQI917542 NAD917542:NAE917542 NJZ917542:NKA917542 NTV917542:NTW917542 ODR917542:ODS917542 ONN917542:ONO917542 OXJ917542:OXK917542 PHF917542:PHG917542 PRB917542:PRC917542 QAX917542:QAY917542 QKT917542:QKU917542 QUP917542:QUQ917542 REL917542:REM917542 ROH917542:ROI917542 RYD917542:RYE917542 SHZ917542:SIA917542 SRV917542:SRW917542 TBR917542:TBS917542 TLN917542:TLO917542 TVJ917542:TVK917542 UFF917542:UFG917542 UPB917542:UPC917542 UYX917542:UYY917542 VIT917542:VIU917542 VSP917542:VSQ917542 WCL917542:WCM917542 WMH917542:WMI917542 WWD917542:WWE917542 T983078:U983078 JR983078:JS983078 TN983078:TO983078 ADJ983078:ADK983078 ANF983078:ANG983078 AXB983078:AXC983078 BGX983078:BGY983078 BQT983078:BQU983078 CAP983078:CAQ983078 CKL983078:CKM983078 CUH983078:CUI983078 DED983078:DEE983078 DNZ983078:DOA983078 DXV983078:DXW983078 EHR983078:EHS983078 ERN983078:ERO983078 FBJ983078:FBK983078 FLF983078:FLG983078 FVB983078:FVC983078 GEX983078:GEY983078 GOT983078:GOU983078 GYP983078:GYQ983078 HIL983078:HIM983078 HSH983078:HSI983078 ICD983078:ICE983078 ILZ983078:IMA983078 IVV983078:IVW983078 JFR983078:JFS983078 JPN983078:JPO983078 JZJ983078:JZK983078 KJF983078:KJG983078 KTB983078:KTC983078 LCX983078:LCY983078 LMT983078:LMU983078 LWP983078:LWQ983078 MGL983078:MGM983078 MQH983078:MQI983078 NAD983078:NAE983078 NJZ983078:NKA983078 NTV983078:NTW983078 ODR983078:ODS983078 ONN983078:ONO983078 OXJ983078:OXK983078 PHF983078:PHG983078 PRB983078:PRC983078 QAX983078:QAY983078 QKT983078:QKU983078 QUP983078:QUQ983078 REL983078:REM983078 ROH983078:ROI983078 RYD983078:RYE983078 SHZ983078:SIA983078 SRV983078:SRW983078 TBR983078:TBS983078 TLN983078:TLO983078 TVJ983078:TVK983078 UFF983078:UFG983078 UPB983078:UPC983078 UYX983078:UYY983078 VIT983078:VIU983078 VSP983078:VSQ983078 WCL983078:WCM983078 WMH983078:WMI983078 WWD983078:WWE983078 WMW983078 KN53 UJ53 AEF53 AOB53 AXX53 BHT53 BRP53 CBL53 CLH53 CVD53 DEZ53 DOV53 DYR53 EIN53 ESJ53 FCF53 FMB53 FVX53 GFT53 GPP53 GZL53 HJH53 HTD53 ICZ53 IMV53 IWR53 JGN53 JQJ53 KAF53 KKB53 KTX53 LDT53 LNP53 LXL53 MHH53 MRD53 NAZ53 NKV53 NUR53 OEN53 OOJ53 OYF53 PIB53 PRX53 QBT53 QLP53 QVL53 RFH53 RPD53 RYZ53 SIV53 SSR53 TCN53 TMJ53 TWF53 UGB53 UPX53 UZT53 VJP53 VTL53 WDH53 WND53 WWZ53 AP65574 KN65574 UJ65574 AEF65574 AOB65574 AXX65574 BHT65574 BRP65574 CBL65574 CLH65574 CVD65574 DEZ65574 DOV65574 DYR65574 EIN65574 ESJ65574 FCF65574 FMB65574 FVX65574 GFT65574 GPP65574 GZL65574 HJH65574 HTD65574 ICZ65574 IMV65574 IWR65574 JGN65574 JQJ65574 KAF65574 KKB65574 KTX65574 LDT65574 LNP65574 LXL65574 MHH65574 MRD65574 NAZ65574 NKV65574 NUR65574 OEN65574 OOJ65574 OYF65574 PIB65574 PRX65574 QBT65574 QLP65574 QVL65574 RFH65574 RPD65574 RYZ65574 SIV65574 SSR65574 TCN65574 TMJ65574 TWF65574 UGB65574 UPX65574 UZT65574 VJP65574 VTL65574 WDH65574 WND65574 WWZ65574 AP131110 KN131110 UJ131110 AEF131110 AOB131110 AXX131110 BHT131110 BRP131110 CBL131110 CLH131110 CVD131110 DEZ131110 DOV131110 DYR131110 EIN131110 ESJ131110 FCF131110 FMB131110 FVX131110 GFT131110 GPP131110 GZL131110 HJH131110 HTD131110 ICZ131110 IMV131110 IWR131110 JGN131110 JQJ131110 KAF131110 KKB131110 KTX131110 LDT131110 LNP131110 LXL131110 MHH131110 MRD131110 NAZ131110 NKV131110 NUR131110 OEN131110 OOJ131110 OYF131110 PIB131110 PRX131110 QBT131110 QLP131110 QVL131110 RFH131110 RPD131110 RYZ131110 SIV131110 SSR131110 TCN131110 TMJ131110 TWF131110 UGB131110 UPX131110 UZT131110 VJP131110 VTL131110 WDH131110 WND131110 WWZ131110 AP196646 KN196646 UJ196646 AEF196646 AOB196646 AXX196646 BHT196646 BRP196646 CBL196646 CLH196646 CVD196646 DEZ196646 DOV196646 DYR196646 EIN196646 ESJ196646 FCF196646 FMB196646 FVX196646 GFT196646 GPP196646 GZL196646 HJH196646 HTD196646 ICZ196646 IMV196646 IWR196646 JGN196646 JQJ196646 KAF196646 KKB196646 KTX196646 LDT196646 LNP196646 LXL196646 MHH196646 MRD196646 NAZ196646 NKV196646 NUR196646 OEN196646 OOJ196646 OYF196646 PIB196646 PRX196646 QBT196646 QLP196646 QVL196646 RFH196646 RPD196646 RYZ196646 SIV196646 SSR196646 TCN196646 TMJ196646 TWF196646 UGB196646 UPX196646 UZT196646 VJP196646 VTL196646 WDH196646 WND196646 WWZ196646 AP262182 KN262182 UJ262182 AEF262182 AOB262182 AXX262182 BHT262182 BRP262182 CBL262182 CLH262182 CVD262182 DEZ262182 DOV262182 DYR262182 EIN262182 ESJ262182 FCF262182 FMB262182 FVX262182 GFT262182 GPP262182 GZL262182 HJH262182 HTD262182 ICZ262182 IMV262182 IWR262182 JGN262182 JQJ262182 KAF262182 KKB262182 KTX262182 LDT262182 LNP262182 LXL262182 MHH262182 MRD262182 NAZ262182 NKV262182 NUR262182 OEN262182 OOJ262182 OYF262182 PIB262182 PRX262182 QBT262182 QLP262182 QVL262182 RFH262182 RPD262182 RYZ262182 SIV262182 SSR262182 TCN262182 TMJ262182 TWF262182 UGB262182 UPX262182 UZT262182 VJP262182 VTL262182 WDH262182 WND262182 WWZ262182 AP327718 KN327718 UJ327718 AEF327718 AOB327718 AXX327718 BHT327718 BRP327718 CBL327718 CLH327718 CVD327718 DEZ327718 DOV327718 DYR327718 EIN327718 ESJ327718 FCF327718 FMB327718 FVX327718 GFT327718 GPP327718 GZL327718 HJH327718 HTD327718 ICZ327718 IMV327718 IWR327718 JGN327718 JQJ327718 KAF327718 KKB327718 KTX327718 LDT327718 LNP327718 LXL327718 MHH327718 MRD327718 NAZ327718 NKV327718 NUR327718 OEN327718 OOJ327718 OYF327718 PIB327718 PRX327718 QBT327718 QLP327718 QVL327718 RFH327718 RPD327718 RYZ327718 SIV327718 SSR327718 TCN327718 TMJ327718 TWF327718 UGB327718 UPX327718 UZT327718 VJP327718 VTL327718 WDH327718 WND327718 WWZ327718 AP393254 KN393254 UJ393254 AEF393254 AOB393254 AXX393254 BHT393254 BRP393254 CBL393254 CLH393254 CVD393254 DEZ393254 DOV393254 DYR393254 EIN393254 ESJ393254 FCF393254 FMB393254 FVX393254 GFT393254 GPP393254 GZL393254 HJH393254 HTD393254 ICZ393254 IMV393254 IWR393254 JGN393254 JQJ393254 KAF393254 KKB393254 KTX393254 LDT393254 LNP393254 LXL393254 MHH393254 MRD393254 NAZ393254 NKV393254 NUR393254 OEN393254 OOJ393254 OYF393254 PIB393254 PRX393254 QBT393254 QLP393254 QVL393254 RFH393254 RPD393254 RYZ393254 SIV393254 SSR393254 TCN393254 TMJ393254 TWF393254 UGB393254 UPX393254 UZT393254 VJP393254 VTL393254 WDH393254 WND393254 WWZ393254 AP458790 KN458790 UJ458790 AEF458790 AOB458790 AXX458790 BHT458790 BRP458790 CBL458790 CLH458790 CVD458790 DEZ458790 DOV458790 DYR458790 EIN458790 ESJ458790 FCF458790 FMB458790 FVX458790 GFT458790 GPP458790 GZL458790 HJH458790 HTD458790 ICZ458790 IMV458790 IWR458790 JGN458790 JQJ458790 KAF458790 KKB458790 KTX458790 LDT458790 LNP458790 LXL458790 MHH458790 MRD458790 NAZ458790 NKV458790 NUR458790 OEN458790 OOJ458790 OYF458790 PIB458790 PRX458790 QBT458790 QLP458790 QVL458790 RFH458790 RPD458790 RYZ458790 SIV458790 SSR458790 TCN458790 TMJ458790 TWF458790 UGB458790 UPX458790 UZT458790 VJP458790 VTL458790 WDH458790 WND458790 WWZ458790 AP524326 KN524326 UJ524326 AEF524326 AOB524326 AXX524326 BHT524326 BRP524326 CBL524326 CLH524326 CVD524326 DEZ524326 DOV524326 DYR524326 EIN524326 ESJ524326 FCF524326 FMB524326 FVX524326 GFT524326 GPP524326 GZL524326 HJH524326 HTD524326 ICZ524326 IMV524326 IWR524326 JGN524326 JQJ524326 KAF524326 KKB524326 KTX524326 LDT524326 LNP524326 LXL524326 MHH524326 MRD524326 NAZ524326 NKV524326 NUR524326 OEN524326 OOJ524326 OYF524326 PIB524326 PRX524326 QBT524326 QLP524326 QVL524326 RFH524326 RPD524326 RYZ524326 SIV524326 SSR524326 TCN524326 TMJ524326 TWF524326 UGB524326 UPX524326 UZT524326 VJP524326 VTL524326 WDH524326 WND524326 WWZ524326 AP589862 KN589862 UJ589862 AEF589862 AOB589862 AXX589862 BHT589862 BRP589862 CBL589862 CLH589862 CVD589862 DEZ589862 DOV589862 DYR589862 EIN589862 ESJ589862 FCF589862 FMB589862 FVX589862 GFT589862 GPP589862 GZL589862 HJH589862 HTD589862 ICZ589862 IMV589862 IWR589862 JGN589862 JQJ589862 KAF589862 KKB589862 KTX589862 LDT589862 LNP589862 LXL589862 MHH589862 MRD589862 NAZ589862 NKV589862 NUR589862 OEN589862 OOJ589862 OYF589862 PIB589862 PRX589862 QBT589862 QLP589862 QVL589862 RFH589862 RPD589862 RYZ589862 SIV589862 SSR589862 TCN589862 TMJ589862 TWF589862 UGB589862 UPX589862 UZT589862 VJP589862 VTL589862 WDH589862 WND589862 WWZ589862 AP655398 KN655398 UJ655398 AEF655398 AOB655398 AXX655398 BHT655398 BRP655398 CBL655398 CLH655398 CVD655398 DEZ655398 DOV655398 DYR655398 EIN655398 ESJ655398 FCF655398 FMB655398 FVX655398 GFT655398 GPP655398 GZL655398 HJH655398 HTD655398 ICZ655398 IMV655398 IWR655398 JGN655398 JQJ655398 KAF655398 KKB655398 KTX655398 LDT655398 LNP655398 LXL655398 MHH655398 MRD655398 NAZ655398 NKV655398 NUR655398 OEN655398 OOJ655398 OYF655398 PIB655398 PRX655398 QBT655398 QLP655398 QVL655398 RFH655398 RPD655398 RYZ655398 SIV655398 SSR655398 TCN655398 TMJ655398 TWF655398 UGB655398 UPX655398 UZT655398 VJP655398 VTL655398 WDH655398 WND655398 WWZ655398 AP720934 KN720934 UJ720934 AEF720934 AOB720934 AXX720934 BHT720934 BRP720934 CBL720934 CLH720934 CVD720934 DEZ720934 DOV720934 DYR720934 EIN720934 ESJ720934 FCF720934 FMB720934 FVX720934 GFT720934 GPP720934 GZL720934 HJH720934 HTD720934 ICZ720934 IMV720934 IWR720934 JGN720934 JQJ720934 KAF720934 KKB720934 KTX720934 LDT720934 LNP720934 LXL720934 MHH720934 MRD720934 NAZ720934 NKV720934 NUR720934 OEN720934 OOJ720934 OYF720934 PIB720934 PRX720934 QBT720934 QLP720934 QVL720934 RFH720934 RPD720934 RYZ720934 SIV720934 SSR720934 TCN720934 TMJ720934 TWF720934 UGB720934 UPX720934 UZT720934 VJP720934 VTL720934 WDH720934 WND720934 WWZ720934 AP786470 KN786470 UJ786470 AEF786470 AOB786470 AXX786470 BHT786470 BRP786470 CBL786470 CLH786470 CVD786470 DEZ786470 DOV786470 DYR786470 EIN786470 ESJ786470 FCF786470 FMB786470 FVX786470 GFT786470 GPP786470 GZL786470 HJH786470 HTD786470 ICZ786470 IMV786470 IWR786470 JGN786470 JQJ786470 KAF786470 KKB786470 KTX786470 LDT786470 LNP786470 LXL786470 MHH786470 MRD786470 NAZ786470 NKV786470 NUR786470 OEN786470 OOJ786470 OYF786470 PIB786470 PRX786470 QBT786470 QLP786470 QVL786470 RFH786470 RPD786470 RYZ786470 SIV786470 SSR786470 TCN786470 TMJ786470 TWF786470 UGB786470 UPX786470 UZT786470 VJP786470 VTL786470 WDH786470 WND786470 WWZ786470 AP852006 KN852006 UJ852006 AEF852006 AOB852006 AXX852006 BHT852006 BRP852006 CBL852006 CLH852006 CVD852006 DEZ852006 DOV852006 DYR852006 EIN852006 ESJ852006 FCF852006 FMB852006 FVX852006 GFT852006 GPP852006 GZL852006 HJH852006 HTD852006 ICZ852006 IMV852006 IWR852006 JGN852006 JQJ852006 KAF852006 KKB852006 KTX852006 LDT852006 LNP852006 LXL852006 MHH852006 MRD852006 NAZ852006 NKV852006 NUR852006 OEN852006 OOJ852006 OYF852006 PIB852006 PRX852006 QBT852006 QLP852006 QVL852006 RFH852006 RPD852006 RYZ852006 SIV852006 SSR852006 TCN852006 TMJ852006 TWF852006 UGB852006 UPX852006 UZT852006 VJP852006 VTL852006 WDH852006 WND852006 WWZ852006 AP917542 KN917542 UJ917542 AEF917542 AOB917542 AXX917542 BHT917542 BRP917542 CBL917542 CLH917542 CVD917542 DEZ917542 DOV917542 DYR917542 EIN917542 ESJ917542 FCF917542 FMB917542 FVX917542 GFT917542 GPP917542 GZL917542 HJH917542 HTD917542 ICZ917542 IMV917542 IWR917542 JGN917542 JQJ917542 KAF917542 KKB917542 KTX917542 LDT917542 LNP917542 LXL917542 MHH917542 MRD917542 NAZ917542 NKV917542 NUR917542 OEN917542 OOJ917542 OYF917542 PIB917542 PRX917542 QBT917542 QLP917542 QVL917542 RFH917542 RPD917542 RYZ917542 SIV917542 SSR917542 TCN917542 TMJ917542 TWF917542 UGB917542 UPX917542 UZT917542 VJP917542 VTL917542 WDH917542 WND917542 WWZ917542 AP983078 KN983078 UJ983078 AEF983078 AOB983078 AXX983078 BHT983078 BRP983078 CBL983078 CLH983078 CVD983078 DEZ983078 DOV983078 DYR983078 EIN983078 ESJ983078 FCF983078 FMB983078 FVX983078 GFT983078 GPP983078 GZL983078 HJH983078 HTD983078 ICZ983078 IMV983078 IWR983078 JGN983078 JQJ983078 KAF983078 KKB983078 KTX983078 LDT983078 LNP983078 LXL983078 MHH983078 MRD983078 NAZ983078 NKV983078 NUR983078 OEN983078 OOJ983078 OYF983078 PIB983078 PRX983078 QBT983078 QLP983078 QVL983078 RFH983078 RPD983078 RYZ983078 SIV983078 SSR983078 TCN983078 TMJ983078 TWF983078 UGB983078 UPX983078 UZT983078 VJP983078 VTL983078 WDH983078 WND983078 WWZ983078 VTE983078 JJ38:JQ39 TF38:TM39 ADB38:ADI39 AMX38:ANE39 AWT38:AXA39 BGP38:BGW39 BQL38:BQS39 CAH38:CAO39 CKD38:CKK39 CTZ38:CUG39 DDV38:DEC39 DNR38:DNY39 DXN38:DXU39 EHJ38:EHQ39 ERF38:ERM39 FBB38:FBI39 FKX38:FLE39 FUT38:FVA39 GEP38:GEW39 GOL38:GOS39 GYH38:GYO39 HID38:HIK39 HRZ38:HSG39 IBV38:ICC39 ILR38:ILY39 IVN38:IVU39 JFJ38:JFQ39 JPF38:JPM39 JZB38:JZI39 KIX38:KJE39 KST38:KTA39 LCP38:LCW39 LML38:LMS39 LWH38:LWO39 MGD38:MGK39 MPZ38:MQG39 MZV38:NAC39 NJR38:NJY39 NTN38:NTU39 ODJ38:ODQ39 ONF38:ONM39 OXB38:OXI39 PGX38:PHE39 PQT38:PRA39 QAP38:QAW39 QKL38:QKS39 QUH38:QUO39 RED38:REK39 RNZ38:ROG39 RXV38:RYC39 SHR38:SHY39 SRN38:SRU39 TBJ38:TBQ39 TLF38:TLM39 TVB38:TVI39 UEX38:UFE39 UOT38:UPA39 UYP38:UYW39 VIL38:VIS39 VSH38:VSO39 WCD38:WCK39 WLZ38:WMG39 WVV38:WWC39 L65560:S65561 JJ65560:JQ65561 TF65560:TM65561 ADB65560:ADI65561 AMX65560:ANE65561 AWT65560:AXA65561 BGP65560:BGW65561 BQL65560:BQS65561 CAH65560:CAO65561 CKD65560:CKK65561 CTZ65560:CUG65561 DDV65560:DEC65561 DNR65560:DNY65561 DXN65560:DXU65561 EHJ65560:EHQ65561 ERF65560:ERM65561 FBB65560:FBI65561 FKX65560:FLE65561 FUT65560:FVA65561 GEP65560:GEW65561 GOL65560:GOS65561 GYH65560:GYO65561 HID65560:HIK65561 HRZ65560:HSG65561 IBV65560:ICC65561 ILR65560:ILY65561 IVN65560:IVU65561 JFJ65560:JFQ65561 JPF65560:JPM65561 JZB65560:JZI65561 KIX65560:KJE65561 KST65560:KTA65561 LCP65560:LCW65561 LML65560:LMS65561 LWH65560:LWO65561 MGD65560:MGK65561 MPZ65560:MQG65561 MZV65560:NAC65561 NJR65560:NJY65561 NTN65560:NTU65561 ODJ65560:ODQ65561 ONF65560:ONM65561 OXB65560:OXI65561 PGX65560:PHE65561 PQT65560:PRA65561 QAP65560:QAW65561 QKL65560:QKS65561 QUH65560:QUO65561 RED65560:REK65561 RNZ65560:ROG65561 RXV65560:RYC65561 SHR65560:SHY65561 SRN65560:SRU65561 TBJ65560:TBQ65561 TLF65560:TLM65561 TVB65560:TVI65561 UEX65560:UFE65561 UOT65560:UPA65561 UYP65560:UYW65561 VIL65560:VIS65561 VSH65560:VSO65561 WCD65560:WCK65561 WLZ65560:WMG65561 WVV65560:WWC65561 L131096:S131097 JJ131096:JQ131097 TF131096:TM131097 ADB131096:ADI131097 AMX131096:ANE131097 AWT131096:AXA131097 BGP131096:BGW131097 BQL131096:BQS131097 CAH131096:CAO131097 CKD131096:CKK131097 CTZ131096:CUG131097 DDV131096:DEC131097 DNR131096:DNY131097 DXN131096:DXU131097 EHJ131096:EHQ131097 ERF131096:ERM131097 FBB131096:FBI131097 FKX131096:FLE131097 FUT131096:FVA131097 GEP131096:GEW131097 GOL131096:GOS131097 GYH131096:GYO131097 HID131096:HIK131097 HRZ131096:HSG131097 IBV131096:ICC131097 ILR131096:ILY131097 IVN131096:IVU131097 JFJ131096:JFQ131097 JPF131096:JPM131097 JZB131096:JZI131097 KIX131096:KJE131097 KST131096:KTA131097 LCP131096:LCW131097 LML131096:LMS131097 LWH131096:LWO131097 MGD131096:MGK131097 MPZ131096:MQG131097 MZV131096:NAC131097 NJR131096:NJY131097 NTN131096:NTU131097 ODJ131096:ODQ131097 ONF131096:ONM131097 OXB131096:OXI131097 PGX131096:PHE131097 PQT131096:PRA131097 QAP131096:QAW131097 QKL131096:QKS131097 QUH131096:QUO131097 RED131096:REK131097 RNZ131096:ROG131097 RXV131096:RYC131097 SHR131096:SHY131097 SRN131096:SRU131097 TBJ131096:TBQ131097 TLF131096:TLM131097 TVB131096:TVI131097 UEX131096:UFE131097 UOT131096:UPA131097 UYP131096:UYW131097 VIL131096:VIS131097 VSH131096:VSO131097 WCD131096:WCK131097 WLZ131096:WMG131097 WVV131096:WWC131097 L196632:S196633 JJ196632:JQ196633 TF196632:TM196633 ADB196632:ADI196633 AMX196632:ANE196633 AWT196632:AXA196633 BGP196632:BGW196633 BQL196632:BQS196633 CAH196632:CAO196633 CKD196632:CKK196633 CTZ196632:CUG196633 DDV196632:DEC196633 DNR196632:DNY196633 DXN196632:DXU196633 EHJ196632:EHQ196633 ERF196632:ERM196633 FBB196632:FBI196633 FKX196632:FLE196633 FUT196632:FVA196633 GEP196632:GEW196633 GOL196632:GOS196633 GYH196632:GYO196633 HID196632:HIK196633 HRZ196632:HSG196633 IBV196632:ICC196633 ILR196632:ILY196633 IVN196632:IVU196633 JFJ196632:JFQ196633 JPF196632:JPM196633 JZB196632:JZI196633 KIX196632:KJE196633 KST196632:KTA196633 LCP196632:LCW196633 LML196632:LMS196633 LWH196632:LWO196633 MGD196632:MGK196633 MPZ196632:MQG196633 MZV196632:NAC196633 NJR196632:NJY196633 NTN196632:NTU196633 ODJ196632:ODQ196633 ONF196632:ONM196633 OXB196632:OXI196633 PGX196632:PHE196633 PQT196632:PRA196633 QAP196632:QAW196633 QKL196632:QKS196633 QUH196632:QUO196633 RED196632:REK196633 RNZ196632:ROG196633 RXV196632:RYC196633 SHR196632:SHY196633 SRN196632:SRU196633 TBJ196632:TBQ196633 TLF196632:TLM196633 TVB196632:TVI196633 UEX196632:UFE196633 UOT196632:UPA196633 UYP196632:UYW196633 VIL196632:VIS196633 VSH196632:VSO196633 WCD196632:WCK196633 WLZ196632:WMG196633 WVV196632:WWC196633 L262168:S262169 JJ262168:JQ262169 TF262168:TM262169 ADB262168:ADI262169 AMX262168:ANE262169 AWT262168:AXA262169 BGP262168:BGW262169 BQL262168:BQS262169 CAH262168:CAO262169 CKD262168:CKK262169 CTZ262168:CUG262169 DDV262168:DEC262169 DNR262168:DNY262169 DXN262168:DXU262169 EHJ262168:EHQ262169 ERF262168:ERM262169 FBB262168:FBI262169 FKX262168:FLE262169 FUT262168:FVA262169 GEP262168:GEW262169 GOL262168:GOS262169 GYH262168:GYO262169 HID262168:HIK262169 HRZ262168:HSG262169 IBV262168:ICC262169 ILR262168:ILY262169 IVN262168:IVU262169 JFJ262168:JFQ262169 JPF262168:JPM262169 JZB262168:JZI262169 KIX262168:KJE262169 KST262168:KTA262169 LCP262168:LCW262169 LML262168:LMS262169 LWH262168:LWO262169 MGD262168:MGK262169 MPZ262168:MQG262169 MZV262168:NAC262169 NJR262168:NJY262169 NTN262168:NTU262169 ODJ262168:ODQ262169 ONF262168:ONM262169 OXB262168:OXI262169 PGX262168:PHE262169 PQT262168:PRA262169 QAP262168:QAW262169 QKL262168:QKS262169 QUH262168:QUO262169 RED262168:REK262169 RNZ262168:ROG262169 RXV262168:RYC262169 SHR262168:SHY262169 SRN262168:SRU262169 TBJ262168:TBQ262169 TLF262168:TLM262169 TVB262168:TVI262169 UEX262168:UFE262169 UOT262168:UPA262169 UYP262168:UYW262169 VIL262168:VIS262169 VSH262168:VSO262169 WCD262168:WCK262169 WLZ262168:WMG262169 WVV262168:WWC262169 L327704:S327705 JJ327704:JQ327705 TF327704:TM327705 ADB327704:ADI327705 AMX327704:ANE327705 AWT327704:AXA327705 BGP327704:BGW327705 BQL327704:BQS327705 CAH327704:CAO327705 CKD327704:CKK327705 CTZ327704:CUG327705 DDV327704:DEC327705 DNR327704:DNY327705 DXN327704:DXU327705 EHJ327704:EHQ327705 ERF327704:ERM327705 FBB327704:FBI327705 FKX327704:FLE327705 FUT327704:FVA327705 GEP327704:GEW327705 GOL327704:GOS327705 GYH327704:GYO327705 HID327704:HIK327705 HRZ327704:HSG327705 IBV327704:ICC327705 ILR327704:ILY327705 IVN327704:IVU327705 JFJ327704:JFQ327705 JPF327704:JPM327705 JZB327704:JZI327705 KIX327704:KJE327705 KST327704:KTA327705 LCP327704:LCW327705 LML327704:LMS327705 LWH327704:LWO327705 MGD327704:MGK327705 MPZ327704:MQG327705 MZV327704:NAC327705 NJR327704:NJY327705 NTN327704:NTU327705 ODJ327704:ODQ327705 ONF327704:ONM327705 OXB327704:OXI327705 PGX327704:PHE327705 PQT327704:PRA327705 QAP327704:QAW327705 QKL327704:QKS327705 QUH327704:QUO327705 RED327704:REK327705 RNZ327704:ROG327705 RXV327704:RYC327705 SHR327704:SHY327705 SRN327704:SRU327705 TBJ327704:TBQ327705 TLF327704:TLM327705 TVB327704:TVI327705 UEX327704:UFE327705 UOT327704:UPA327705 UYP327704:UYW327705 VIL327704:VIS327705 VSH327704:VSO327705 WCD327704:WCK327705 WLZ327704:WMG327705 WVV327704:WWC327705 L393240:S393241 JJ393240:JQ393241 TF393240:TM393241 ADB393240:ADI393241 AMX393240:ANE393241 AWT393240:AXA393241 BGP393240:BGW393241 BQL393240:BQS393241 CAH393240:CAO393241 CKD393240:CKK393241 CTZ393240:CUG393241 DDV393240:DEC393241 DNR393240:DNY393241 DXN393240:DXU393241 EHJ393240:EHQ393241 ERF393240:ERM393241 FBB393240:FBI393241 FKX393240:FLE393241 FUT393240:FVA393241 GEP393240:GEW393241 GOL393240:GOS393241 GYH393240:GYO393241 HID393240:HIK393241 HRZ393240:HSG393241 IBV393240:ICC393241 ILR393240:ILY393241 IVN393240:IVU393241 JFJ393240:JFQ393241 JPF393240:JPM393241 JZB393240:JZI393241 KIX393240:KJE393241 KST393240:KTA393241 LCP393240:LCW393241 LML393240:LMS393241 LWH393240:LWO393241 MGD393240:MGK393241 MPZ393240:MQG393241 MZV393240:NAC393241 NJR393240:NJY393241 NTN393240:NTU393241 ODJ393240:ODQ393241 ONF393240:ONM393241 OXB393240:OXI393241 PGX393240:PHE393241 PQT393240:PRA393241 QAP393240:QAW393241 QKL393240:QKS393241 QUH393240:QUO393241 RED393240:REK393241 RNZ393240:ROG393241 RXV393240:RYC393241 SHR393240:SHY393241 SRN393240:SRU393241 TBJ393240:TBQ393241 TLF393240:TLM393241 TVB393240:TVI393241 UEX393240:UFE393241 UOT393240:UPA393241 UYP393240:UYW393241 VIL393240:VIS393241 VSH393240:VSO393241 WCD393240:WCK393241 WLZ393240:WMG393241 WVV393240:WWC393241 L458776:S458777 JJ458776:JQ458777 TF458776:TM458777 ADB458776:ADI458777 AMX458776:ANE458777 AWT458776:AXA458777 BGP458776:BGW458777 BQL458776:BQS458777 CAH458776:CAO458777 CKD458776:CKK458777 CTZ458776:CUG458777 DDV458776:DEC458777 DNR458776:DNY458777 DXN458776:DXU458777 EHJ458776:EHQ458777 ERF458776:ERM458777 FBB458776:FBI458777 FKX458776:FLE458777 FUT458776:FVA458777 GEP458776:GEW458777 GOL458776:GOS458777 GYH458776:GYO458777 HID458776:HIK458777 HRZ458776:HSG458777 IBV458776:ICC458777 ILR458776:ILY458777 IVN458776:IVU458777 JFJ458776:JFQ458777 JPF458776:JPM458777 JZB458776:JZI458777 KIX458776:KJE458777 KST458776:KTA458777 LCP458776:LCW458777 LML458776:LMS458777 LWH458776:LWO458777 MGD458776:MGK458777 MPZ458776:MQG458777 MZV458776:NAC458777 NJR458776:NJY458777 NTN458776:NTU458777 ODJ458776:ODQ458777 ONF458776:ONM458777 OXB458776:OXI458777 PGX458776:PHE458777 PQT458776:PRA458777 QAP458776:QAW458777 QKL458776:QKS458777 QUH458776:QUO458777 RED458776:REK458777 RNZ458776:ROG458777 RXV458776:RYC458777 SHR458776:SHY458777 SRN458776:SRU458777 TBJ458776:TBQ458777 TLF458776:TLM458777 TVB458776:TVI458777 UEX458776:UFE458777 UOT458776:UPA458777 UYP458776:UYW458777 VIL458776:VIS458777 VSH458776:VSO458777 WCD458776:WCK458777 WLZ458776:WMG458777 WVV458776:WWC458777 L524312:S524313 JJ524312:JQ524313 TF524312:TM524313 ADB524312:ADI524313 AMX524312:ANE524313 AWT524312:AXA524313 BGP524312:BGW524313 BQL524312:BQS524313 CAH524312:CAO524313 CKD524312:CKK524313 CTZ524312:CUG524313 DDV524312:DEC524313 DNR524312:DNY524313 DXN524312:DXU524313 EHJ524312:EHQ524313 ERF524312:ERM524313 FBB524312:FBI524313 FKX524312:FLE524313 FUT524312:FVA524313 GEP524312:GEW524313 GOL524312:GOS524313 GYH524312:GYO524313 HID524312:HIK524313 HRZ524312:HSG524313 IBV524312:ICC524313 ILR524312:ILY524313 IVN524312:IVU524313 JFJ524312:JFQ524313 JPF524312:JPM524313 JZB524312:JZI524313 KIX524312:KJE524313 KST524312:KTA524313 LCP524312:LCW524313 LML524312:LMS524313 LWH524312:LWO524313 MGD524312:MGK524313 MPZ524312:MQG524313 MZV524312:NAC524313 NJR524312:NJY524313 NTN524312:NTU524313 ODJ524312:ODQ524313 ONF524312:ONM524313 OXB524312:OXI524313 PGX524312:PHE524313 PQT524312:PRA524313 QAP524312:QAW524313 QKL524312:QKS524313 QUH524312:QUO524313 RED524312:REK524313 RNZ524312:ROG524313 RXV524312:RYC524313 SHR524312:SHY524313 SRN524312:SRU524313 TBJ524312:TBQ524313 TLF524312:TLM524313 TVB524312:TVI524313 UEX524312:UFE524313 UOT524312:UPA524313 UYP524312:UYW524313 VIL524312:VIS524313 VSH524312:VSO524313 WCD524312:WCK524313 WLZ524312:WMG524313 WVV524312:WWC524313 L589848:S589849 JJ589848:JQ589849 TF589848:TM589849 ADB589848:ADI589849 AMX589848:ANE589849 AWT589848:AXA589849 BGP589848:BGW589849 BQL589848:BQS589849 CAH589848:CAO589849 CKD589848:CKK589849 CTZ589848:CUG589849 DDV589848:DEC589849 DNR589848:DNY589849 DXN589848:DXU589849 EHJ589848:EHQ589849 ERF589848:ERM589849 FBB589848:FBI589849 FKX589848:FLE589849 FUT589848:FVA589849 GEP589848:GEW589849 GOL589848:GOS589849 GYH589848:GYO589849 HID589848:HIK589849 HRZ589848:HSG589849 IBV589848:ICC589849 ILR589848:ILY589849 IVN589848:IVU589849 JFJ589848:JFQ589849 JPF589848:JPM589849 JZB589848:JZI589849 KIX589848:KJE589849 KST589848:KTA589849 LCP589848:LCW589849 LML589848:LMS589849 LWH589848:LWO589849 MGD589848:MGK589849 MPZ589848:MQG589849 MZV589848:NAC589849 NJR589848:NJY589849 NTN589848:NTU589849 ODJ589848:ODQ589849 ONF589848:ONM589849 OXB589848:OXI589849 PGX589848:PHE589849 PQT589848:PRA589849 QAP589848:QAW589849 QKL589848:QKS589849 QUH589848:QUO589849 RED589848:REK589849 RNZ589848:ROG589849 RXV589848:RYC589849 SHR589848:SHY589849 SRN589848:SRU589849 TBJ589848:TBQ589849 TLF589848:TLM589849 TVB589848:TVI589849 UEX589848:UFE589849 UOT589848:UPA589849 UYP589848:UYW589849 VIL589848:VIS589849 VSH589848:VSO589849 WCD589848:WCK589849 WLZ589848:WMG589849 WVV589848:WWC589849 L655384:S655385 JJ655384:JQ655385 TF655384:TM655385 ADB655384:ADI655385 AMX655384:ANE655385 AWT655384:AXA655385 BGP655384:BGW655385 BQL655384:BQS655385 CAH655384:CAO655385 CKD655384:CKK655385 CTZ655384:CUG655385 DDV655384:DEC655385 DNR655384:DNY655385 DXN655384:DXU655385 EHJ655384:EHQ655385 ERF655384:ERM655385 FBB655384:FBI655385 FKX655384:FLE655385 FUT655384:FVA655385 GEP655384:GEW655385 GOL655384:GOS655385 GYH655384:GYO655385 HID655384:HIK655385 HRZ655384:HSG655385 IBV655384:ICC655385 ILR655384:ILY655385 IVN655384:IVU655385 JFJ655384:JFQ655385 JPF655384:JPM655385 JZB655384:JZI655385 KIX655384:KJE655385 KST655384:KTA655385 LCP655384:LCW655385 LML655384:LMS655385 LWH655384:LWO655385 MGD655384:MGK655385 MPZ655384:MQG655385 MZV655384:NAC655385 NJR655384:NJY655385 NTN655384:NTU655385 ODJ655384:ODQ655385 ONF655384:ONM655385 OXB655384:OXI655385 PGX655384:PHE655385 PQT655384:PRA655385 QAP655384:QAW655385 QKL655384:QKS655385 QUH655384:QUO655385 RED655384:REK655385 RNZ655384:ROG655385 RXV655384:RYC655385 SHR655384:SHY655385 SRN655384:SRU655385 TBJ655384:TBQ655385 TLF655384:TLM655385 TVB655384:TVI655385 UEX655384:UFE655385 UOT655384:UPA655385 UYP655384:UYW655385 VIL655384:VIS655385 VSH655384:VSO655385 WCD655384:WCK655385 WLZ655384:WMG655385 WVV655384:WWC655385 L720920:S720921 JJ720920:JQ720921 TF720920:TM720921 ADB720920:ADI720921 AMX720920:ANE720921 AWT720920:AXA720921 BGP720920:BGW720921 BQL720920:BQS720921 CAH720920:CAO720921 CKD720920:CKK720921 CTZ720920:CUG720921 DDV720920:DEC720921 DNR720920:DNY720921 DXN720920:DXU720921 EHJ720920:EHQ720921 ERF720920:ERM720921 FBB720920:FBI720921 FKX720920:FLE720921 FUT720920:FVA720921 GEP720920:GEW720921 GOL720920:GOS720921 GYH720920:GYO720921 HID720920:HIK720921 HRZ720920:HSG720921 IBV720920:ICC720921 ILR720920:ILY720921 IVN720920:IVU720921 JFJ720920:JFQ720921 JPF720920:JPM720921 JZB720920:JZI720921 KIX720920:KJE720921 KST720920:KTA720921 LCP720920:LCW720921 LML720920:LMS720921 LWH720920:LWO720921 MGD720920:MGK720921 MPZ720920:MQG720921 MZV720920:NAC720921 NJR720920:NJY720921 NTN720920:NTU720921 ODJ720920:ODQ720921 ONF720920:ONM720921 OXB720920:OXI720921 PGX720920:PHE720921 PQT720920:PRA720921 QAP720920:QAW720921 QKL720920:QKS720921 QUH720920:QUO720921 RED720920:REK720921 RNZ720920:ROG720921 RXV720920:RYC720921 SHR720920:SHY720921 SRN720920:SRU720921 TBJ720920:TBQ720921 TLF720920:TLM720921 TVB720920:TVI720921 UEX720920:UFE720921 UOT720920:UPA720921 UYP720920:UYW720921 VIL720920:VIS720921 VSH720920:VSO720921 WCD720920:WCK720921 WLZ720920:WMG720921 WVV720920:WWC720921 L786456:S786457 JJ786456:JQ786457 TF786456:TM786457 ADB786456:ADI786457 AMX786456:ANE786457 AWT786456:AXA786457 BGP786456:BGW786457 BQL786456:BQS786457 CAH786456:CAO786457 CKD786456:CKK786457 CTZ786456:CUG786457 DDV786456:DEC786457 DNR786456:DNY786457 DXN786456:DXU786457 EHJ786456:EHQ786457 ERF786456:ERM786457 FBB786456:FBI786457 FKX786456:FLE786457 FUT786456:FVA786457 GEP786456:GEW786457 GOL786456:GOS786457 GYH786456:GYO786457 HID786456:HIK786457 HRZ786456:HSG786457 IBV786456:ICC786457 ILR786456:ILY786457 IVN786456:IVU786457 JFJ786456:JFQ786457 JPF786456:JPM786457 JZB786456:JZI786457 KIX786456:KJE786457 KST786456:KTA786457 LCP786456:LCW786457 LML786456:LMS786457 LWH786456:LWO786457 MGD786456:MGK786457 MPZ786456:MQG786457 MZV786456:NAC786457 NJR786456:NJY786457 NTN786456:NTU786457 ODJ786456:ODQ786457 ONF786456:ONM786457 OXB786456:OXI786457 PGX786456:PHE786457 PQT786456:PRA786457 QAP786456:QAW786457 QKL786456:QKS786457 QUH786456:QUO786457 RED786456:REK786457 RNZ786456:ROG786457 RXV786456:RYC786457 SHR786456:SHY786457 SRN786456:SRU786457 TBJ786456:TBQ786457 TLF786456:TLM786457 TVB786456:TVI786457 UEX786456:UFE786457 UOT786456:UPA786457 UYP786456:UYW786457 VIL786456:VIS786457 VSH786456:VSO786457 WCD786456:WCK786457 WLZ786456:WMG786457 WVV786456:WWC786457 L851992:S851993 JJ851992:JQ851993 TF851992:TM851993 ADB851992:ADI851993 AMX851992:ANE851993 AWT851992:AXA851993 BGP851992:BGW851993 BQL851992:BQS851993 CAH851992:CAO851993 CKD851992:CKK851993 CTZ851992:CUG851993 DDV851992:DEC851993 DNR851992:DNY851993 DXN851992:DXU851993 EHJ851992:EHQ851993 ERF851992:ERM851993 FBB851992:FBI851993 FKX851992:FLE851993 FUT851992:FVA851993 GEP851992:GEW851993 GOL851992:GOS851993 GYH851992:GYO851993 HID851992:HIK851993 HRZ851992:HSG851993 IBV851992:ICC851993 ILR851992:ILY851993 IVN851992:IVU851993 JFJ851992:JFQ851993 JPF851992:JPM851993 JZB851992:JZI851993 KIX851992:KJE851993 KST851992:KTA851993 LCP851992:LCW851993 LML851992:LMS851993 LWH851992:LWO851993 MGD851992:MGK851993 MPZ851992:MQG851993 MZV851992:NAC851993 NJR851992:NJY851993 NTN851992:NTU851993 ODJ851992:ODQ851993 ONF851992:ONM851993 OXB851992:OXI851993 PGX851992:PHE851993 PQT851992:PRA851993 QAP851992:QAW851993 QKL851992:QKS851993 QUH851992:QUO851993 RED851992:REK851993 RNZ851992:ROG851993 RXV851992:RYC851993 SHR851992:SHY851993 SRN851992:SRU851993 TBJ851992:TBQ851993 TLF851992:TLM851993 TVB851992:TVI851993 UEX851992:UFE851993 UOT851992:UPA851993 UYP851992:UYW851993 VIL851992:VIS851993 VSH851992:VSO851993 WCD851992:WCK851993 WLZ851992:WMG851993 WVV851992:WWC851993 L917528:S917529 JJ917528:JQ917529 TF917528:TM917529 ADB917528:ADI917529 AMX917528:ANE917529 AWT917528:AXA917529 BGP917528:BGW917529 BQL917528:BQS917529 CAH917528:CAO917529 CKD917528:CKK917529 CTZ917528:CUG917529 DDV917528:DEC917529 DNR917528:DNY917529 DXN917528:DXU917529 EHJ917528:EHQ917529 ERF917528:ERM917529 FBB917528:FBI917529 FKX917528:FLE917529 FUT917528:FVA917529 GEP917528:GEW917529 GOL917528:GOS917529 GYH917528:GYO917529 HID917528:HIK917529 HRZ917528:HSG917529 IBV917528:ICC917529 ILR917528:ILY917529 IVN917528:IVU917529 JFJ917528:JFQ917529 JPF917528:JPM917529 JZB917528:JZI917529 KIX917528:KJE917529 KST917528:KTA917529 LCP917528:LCW917529 LML917528:LMS917529 LWH917528:LWO917529 MGD917528:MGK917529 MPZ917528:MQG917529 MZV917528:NAC917529 NJR917528:NJY917529 NTN917528:NTU917529 ODJ917528:ODQ917529 ONF917528:ONM917529 OXB917528:OXI917529 PGX917528:PHE917529 PQT917528:PRA917529 QAP917528:QAW917529 QKL917528:QKS917529 QUH917528:QUO917529 RED917528:REK917529 RNZ917528:ROG917529 RXV917528:RYC917529 SHR917528:SHY917529 SRN917528:SRU917529 TBJ917528:TBQ917529 TLF917528:TLM917529 TVB917528:TVI917529 UEX917528:UFE917529 UOT917528:UPA917529 UYP917528:UYW917529 VIL917528:VIS917529 VSH917528:VSO917529 WCD917528:WCK917529 WLZ917528:WMG917529 WVV917528:WWC917529 L983064:S983065 JJ983064:JQ983065 TF983064:TM983065 ADB983064:ADI983065 AMX983064:ANE983065 AWT983064:AXA983065 BGP983064:BGW983065 BQL983064:BQS983065 CAH983064:CAO983065 CKD983064:CKK983065 CTZ983064:CUG983065 DDV983064:DEC983065 DNR983064:DNY983065 DXN983064:DXU983065 EHJ983064:EHQ983065 ERF983064:ERM983065 FBB983064:FBI983065 FKX983064:FLE983065 FUT983064:FVA983065 GEP983064:GEW983065 GOL983064:GOS983065 GYH983064:GYO983065 HID983064:HIK983065 HRZ983064:HSG983065 IBV983064:ICC983065 ILR983064:ILY983065 IVN983064:IVU983065 JFJ983064:JFQ983065 JPF983064:JPM983065 JZB983064:JZI983065 KIX983064:KJE983065 KST983064:KTA983065 LCP983064:LCW983065 LML983064:LMS983065 LWH983064:LWO983065 MGD983064:MGK983065 MPZ983064:MQG983065 MZV983064:NAC983065 NJR983064:NJY983065 NTN983064:NTU983065 ODJ983064:ODQ983065 ONF983064:ONM983065 OXB983064:OXI983065 PGX983064:PHE983065 PQT983064:PRA983065 QAP983064:QAW983065 QKL983064:QKS983065 QUH983064:QUO983065 RED983064:REK983065 RNZ983064:ROG983065 RXV983064:RYC983065 SHR983064:SHY983065 SRN983064:SRU983065 TBJ983064:TBQ983065 TLF983064:TLM983065 TVB983064:TVI983065 UEX983064:UFE983065 UOT983064:UPA983065 UYP983064:UYW983065 VIL983064:VIS983065 VSH983064:VSO983065 WCD983064:WCK983065 WLZ983064:WMG983065 WVV983064:WWC983065 WWS983078 KG53 UC53 ADY53 ANU53 AXQ53 BHM53 BRI53 CBE53 CLA53 CUW53 DES53 DOO53 DYK53 EIG53 ESC53 FBY53 FLU53 FVQ53 GFM53 GPI53 GZE53 HJA53 HSW53 ICS53 IMO53 IWK53 JGG53 JQC53 JZY53 KJU53 KTQ53 LDM53 LNI53 LXE53 MHA53 MQW53 NAS53 NKO53 NUK53 OEG53 OOC53 OXY53 PHU53 PRQ53 QBM53 QLI53 QVE53 RFA53 ROW53 RYS53 SIO53 SSK53 TCG53 TMC53 TVY53 UFU53 UPQ53 UZM53 VJI53 VTE53 WDA53 WMW53 WWS53 AI65574 KG65574 UC65574 ADY65574 ANU65574 AXQ65574 BHM65574 BRI65574 CBE65574 CLA65574 CUW65574 DES65574 DOO65574 DYK65574 EIG65574 ESC65574 FBY65574 FLU65574 FVQ65574 GFM65574 GPI65574 GZE65574 HJA65574 HSW65574 ICS65574 IMO65574 IWK65574 JGG65574 JQC65574 JZY65574 KJU65574 KTQ65574 LDM65574 LNI65574 LXE65574 MHA65574 MQW65574 NAS65574 NKO65574 NUK65574 OEG65574 OOC65574 OXY65574 PHU65574 PRQ65574 QBM65574 QLI65574 QVE65574 RFA65574 ROW65574 RYS65574 SIO65574 SSK65574 TCG65574 TMC65574 TVY65574 UFU65574 UPQ65574 UZM65574 VJI65574 VTE65574 WDA65574 WMW65574 WWS65574 AI131110 KG131110 UC131110 ADY131110 ANU131110 AXQ131110 BHM131110 BRI131110 CBE131110 CLA131110 CUW131110 DES131110 DOO131110 DYK131110 EIG131110 ESC131110 FBY131110 FLU131110 FVQ131110 GFM131110 GPI131110 GZE131110 HJA131110 HSW131110 ICS131110 IMO131110 IWK131110 JGG131110 JQC131110 JZY131110 KJU131110 KTQ131110 LDM131110 LNI131110 LXE131110 MHA131110 MQW131110 NAS131110 NKO131110 NUK131110 OEG131110 OOC131110 OXY131110 PHU131110 PRQ131110 QBM131110 QLI131110 QVE131110 RFA131110 ROW131110 RYS131110 SIO131110 SSK131110 TCG131110 TMC131110 TVY131110 UFU131110 UPQ131110 UZM131110 VJI131110 VTE131110 WDA131110 WMW131110 WWS131110 AI196646 KG196646 UC196646 ADY196646 ANU196646 AXQ196646 BHM196646 BRI196646 CBE196646 CLA196646 CUW196646 DES196646 DOO196646 DYK196646 EIG196646 ESC196646 FBY196646 FLU196646 FVQ196646 GFM196646 GPI196646 GZE196646 HJA196646 HSW196646 ICS196646 IMO196646 IWK196646 JGG196646 JQC196646 JZY196646 KJU196646 KTQ196646 LDM196646 LNI196646 LXE196646 MHA196646 MQW196646 NAS196646 NKO196646 NUK196646 OEG196646 OOC196646 OXY196646 PHU196646 PRQ196646 QBM196646 QLI196646 QVE196646 RFA196646 ROW196646 RYS196646 SIO196646 SSK196646 TCG196646 TMC196646 TVY196646 UFU196646 UPQ196646 UZM196646 VJI196646 VTE196646 WDA196646 WMW196646 WWS196646 AI262182 KG262182 UC262182 ADY262182 ANU262182 AXQ262182 BHM262182 BRI262182 CBE262182 CLA262182 CUW262182 DES262182 DOO262182 DYK262182 EIG262182 ESC262182 FBY262182 FLU262182 FVQ262182 GFM262182 GPI262182 GZE262182 HJA262182 HSW262182 ICS262182 IMO262182 IWK262182 JGG262182 JQC262182 JZY262182 KJU262182 KTQ262182 LDM262182 LNI262182 LXE262182 MHA262182 MQW262182 NAS262182 NKO262182 NUK262182 OEG262182 OOC262182 OXY262182 PHU262182 PRQ262182 QBM262182 QLI262182 QVE262182 RFA262182 ROW262182 RYS262182 SIO262182 SSK262182 TCG262182 TMC262182 TVY262182 UFU262182 UPQ262182 UZM262182 VJI262182 VTE262182 WDA262182 WMW262182 WWS262182 AI327718 KG327718 UC327718 ADY327718 ANU327718 AXQ327718 BHM327718 BRI327718 CBE327718 CLA327718 CUW327718 DES327718 DOO327718 DYK327718 EIG327718 ESC327718 FBY327718 FLU327718 FVQ327718 GFM327718 GPI327718 GZE327718 HJA327718 HSW327718 ICS327718 IMO327718 IWK327718 JGG327718 JQC327718 JZY327718 KJU327718 KTQ327718 LDM327718 LNI327718 LXE327718 MHA327718 MQW327718 NAS327718 NKO327718 NUK327718 OEG327718 OOC327718 OXY327718 PHU327718 PRQ327718 QBM327718 QLI327718 QVE327718 RFA327718 ROW327718 RYS327718 SIO327718 SSK327718 TCG327718 TMC327718 TVY327718 UFU327718 UPQ327718 UZM327718 VJI327718 VTE327718 WDA327718 WMW327718 WWS327718 AI393254 KG393254 UC393254 ADY393254 ANU393254 AXQ393254 BHM393254 BRI393254 CBE393254 CLA393254 CUW393254 DES393254 DOO393254 DYK393254 EIG393254 ESC393254 FBY393254 FLU393254 FVQ393254 GFM393254 GPI393254 GZE393254 HJA393254 HSW393254 ICS393254 IMO393254 IWK393254 JGG393254 JQC393254 JZY393254 KJU393254 KTQ393254 LDM393254 LNI393254 LXE393254 MHA393254 MQW393254 NAS393254 NKO393254 NUK393254 OEG393254 OOC393254 OXY393254 PHU393254 PRQ393254 QBM393254 QLI393254 QVE393254 RFA393254 ROW393254 RYS393254 SIO393254 SSK393254 TCG393254 TMC393254 TVY393254 UFU393254 UPQ393254 UZM393254 VJI393254 VTE393254 WDA393254 WMW393254 WWS393254 AI458790 KG458790 UC458790 ADY458790 ANU458790 AXQ458790 BHM458790 BRI458790 CBE458790 CLA458790 CUW458790 DES458790 DOO458790 DYK458790 EIG458790 ESC458790 FBY458790 FLU458790 FVQ458790 GFM458790 GPI458790 GZE458790 HJA458790 HSW458790 ICS458790 IMO458790 IWK458790 JGG458790 JQC458790 JZY458790 KJU458790 KTQ458790 LDM458790 LNI458790 LXE458790 MHA458790 MQW458790 NAS458790 NKO458790 NUK458790 OEG458790 OOC458790 OXY458790 PHU458790 PRQ458790 QBM458790 QLI458790 QVE458790 RFA458790 ROW458790 RYS458790 SIO458790 SSK458790 TCG458790 TMC458790 TVY458790 UFU458790 UPQ458790 UZM458790 VJI458790 VTE458790 WDA458790 WMW458790 WWS458790 AI524326 KG524326 UC524326 ADY524326 ANU524326 AXQ524326 BHM524326 BRI524326 CBE524326 CLA524326 CUW524326 DES524326 DOO524326 DYK524326 EIG524326 ESC524326 FBY524326 FLU524326 FVQ524326 GFM524326 GPI524326 GZE524326 HJA524326 HSW524326 ICS524326 IMO524326 IWK524326 JGG524326 JQC524326 JZY524326 KJU524326 KTQ524326 LDM524326 LNI524326 LXE524326 MHA524326 MQW524326 NAS524326 NKO524326 NUK524326 OEG524326 OOC524326 OXY524326 PHU524326 PRQ524326 QBM524326 QLI524326 QVE524326 RFA524326 ROW524326 RYS524326 SIO524326 SSK524326 TCG524326 TMC524326 TVY524326 UFU524326 UPQ524326 UZM524326 VJI524326 VTE524326 WDA524326 WMW524326 WWS524326 AI589862 KG589862 UC589862 ADY589862 ANU589862 AXQ589862 BHM589862 BRI589862 CBE589862 CLA589862 CUW589862 DES589862 DOO589862 DYK589862 EIG589862 ESC589862 FBY589862 FLU589862 FVQ589862 GFM589862 GPI589862 GZE589862 HJA589862 HSW589862 ICS589862 IMO589862 IWK589862 JGG589862 JQC589862 JZY589862 KJU589862 KTQ589862 LDM589862 LNI589862 LXE589862 MHA589862 MQW589862 NAS589862 NKO589862 NUK589862 OEG589862 OOC589862 OXY589862 PHU589862 PRQ589862 QBM589862 QLI589862 QVE589862 RFA589862 ROW589862 RYS589862 SIO589862 SSK589862 TCG589862 TMC589862 TVY589862 UFU589862 UPQ589862 UZM589862 VJI589862 VTE589862 WDA589862 WMW589862 WWS589862 AI655398 KG655398 UC655398 ADY655398 ANU655398 AXQ655398 BHM655398 BRI655398 CBE655398 CLA655398 CUW655398 DES655398 DOO655398 DYK655398 EIG655398 ESC655398 FBY655398 FLU655398 FVQ655398 GFM655398 GPI655398 GZE655398 HJA655398 HSW655398 ICS655398 IMO655398 IWK655398 JGG655398 JQC655398 JZY655398 KJU655398 KTQ655398 LDM655398 LNI655398 LXE655398 MHA655398 MQW655398 NAS655398 NKO655398 NUK655398 OEG655398 OOC655398 OXY655398 PHU655398 PRQ655398 QBM655398 QLI655398 QVE655398 RFA655398 ROW655398 RYS655398 SIO655398 SSK655398 TCG655398 TMC655398 TVY655398 UFU655398 UPQ655398 UZM655398 VJI655398 VTE655398 WDA655398 WMW655398 WWS655398 AI720934 KG720934 UC720934 ADY720934 ANU720934 AXQ720934 BHM720934 BRI720934 CBE720934 CLA720934 CUW720934 DES720934 DOO720934 DYK720934 EIG720934 ESC720934 FBY720934 FLU720934 FVQ720934 GFM720934 GPI720934 GZE720934 HJA720934 HSW720934 ICS720934 IMO720934 IWK720934 JGG720934 JQC720934 JZY720934 KJU720934 KTQ720934 LDM720934 LNI720934 LXE720934 MHA720934 MQW720934 NAS720934 NKO720934 NUK720934 OEG720934 OOC720934 OXY720934 PHU720934 PRQ720934 QBM720934 QLI720934 QVE720934 RFA720934 ROW720934 RYS720934 SIO720934 SSK720934 TCG720934 TMC720934 TVY720934 UFU720934 UPQ720934 UZM720934 VJI720934 VTE720934 WDA720934 WMW720934 WWS720934 AI786470 KG786470 UC786470 ADY786470 ANU786470 AXQ786470 BHM786470 BRI786470 CBE786470 CLA786470 CUW786470 DES786470 DOO786470 DYK786470 EIG786470 ESC786470 FBY786470 FLU786470 FVQ786470 GFM786470 GPI786470 GZE786470 HJA786470 HSW786470 ICS786470 IMO786470 IWK786470 JGG786470 JQC786470 JZY786470 KJU786470 KTQ786470 LDM786470 LNI786470 LXE786470 MHA786470 MQW786470 NAS786470 NKO786470 NUK786470 OEG786470 OOC786470 OXY786470 PHU786470 PRQ786470 QBM786470 QLI786470 QVE786470 RFA786470 ROW786470 RYS786470 SIO786470 SSK786470 TCG786470 TMC786470 TVY786470 UFU786470 UPQ786470 UZM786470 VJI786470 VTE786470 WDA786470 WMW786470 WWS786470 AI852006 KG852006 UC852006 ADY852006 ANU852006 AXQ852006 BHM852006 BRI852006 CBE852006 CLA852006 CUW852006 DES852006 DOO852006 DYK852006 EIG852006 ESC852006 FBY852006 FLU852006 FVQ852006 GFM852006 GPI852006 GZE852006 HJA852006 HSW852006 ICS852006 IMO852006 IWK852006 JGG852006 JQC852006 JZY852006 KJU852006 KTQ852006 LDM852006 LNI852006 LXE852006 MHA852006 MQW852006 NAS852006 NKO852006 NUK852006 OEG852006 OOC852006 OXY852006 PHU852006 PRQ852006 QBM852006 QLI852006 QVE852006 RFA852006 ROW852006 RYS852006 SIO852006 SSK852006 TCG852006 TMC852006 TVY852006 UFU852006 UPQ852006 UZM852006 VJI852006 VTE852006 WDA852006 WMW852006 WWS852006 AI917542 KG917542 UC917542 ADY917542 ANU917542 AXQ917542 BHM917542 BRI917542 CBE917542 CLA917542 CUW917542 DES917542 DOO917542 DYK917542 EIG917542 ESC917542 FBY917542 FLU917542 FVQ917542 GFM917542 GPI917542 GZE917542 HJA917542 HSW917542 ICS917542 IMO917542 IWK917542 JGG917542 JQC917542 JZY917542 KJU917542 KTQ917542 LDM917542 LNI917542 LXE917542 MHA917542 MQW917542 NAS917542 NKO917542 NUK917542 OEG917542 OOC917542 OXY917542 PHU917542 PRQ917542 QBM917542 QLI917542 QVE917542 RFA917542 ROW917542 RYS917542 SIO917542 SSK917542 TCG917542 TMC917542 TVY917542 UFU917542 UPQ917542 UZM917542 VJI917542 VTE917542 WDA917542 WMW917542 WWS917542 AI983078 KG983078 UC983078 ADY983078 ANU983078 AXQ983078 BHM983078 BRI983078 CBE983078 CLA983078 CUW983078 DES983078 DOO983078 DYK983078 EIG983078 ESC983078 FBY983078 FLU983078 FVQ983078 GFM983078 GPI983078 GZE983078 HJA983078 HSW983078 ICS983078 IMO983078 IWK983078 JGG983078 JQC983078 JZY983078 KJU983078 KTQ983078 LDM983078 LNI983078 LXE983078 MHA983078 MQW983078 NAS983078 NKO983078 NUK983078 OEG983078 OOC983078 OXY983078 PHU983078 PRQ983078 QBM983078 QLI983078 QVE983078 RFA983078 ROW983078 RYS983078 SIO983078 SSK983078 TCG983078 TMC983078 TVY983078 UFU983078 UPQ983078 UZM983078 VJI983078 Q38:S39 L47:P47 AM46:AQ46 L44:P45 L53:P53 AN45:AR45 AN47:AR47 WVV46:WVZ53 WLZ46:WMD53 WCD46:WCH53 VSH46:VSL53 VIL46:VIP53 UYP46:UYT53 UOT46:UOX53 UEX46:UFB53 TVB46:TVF53 TLF46:TLJ53 TBJ46:TBN53 SRN46:SRR53 SHR46:SHV53 RXV46:RXZ53 RNZ46:ROD53 RED46:REH53 QUH46:QUL53 QKL46:QKP53 QAP46:QAT53 PQT46:PQX53 PGX46:PHB53 OXB46:OXF53 ONF46:ONJ53 ODJ46:ODN53 NTN46:NTR53 NJR46:NJV53 MZV46:MZZ53 MPZ46:MQD53 MGD46:MGH53 LWH46:LWL53 LML46:LMP53 LCP46:LCT53 KST46:KSX53 KIX46:KJB53 JZB46:JZF53 JPF46:JPJ53 JFJ46:JFN53 IVN46:IVR53 ILR46:ILV53 IBV46:IBZ53 HRZ46:HSD53 HID46:HIH53 GYH46:GYL53 GOL46:GOP53 GEP46:GET53 FUT46:FUX53 FKX46:FLB53 FBB46:FBF53 ERF46:ERJ53 EHJ46:EHN53 DXN46:DXR53 DNR46:DNV53 DDV46:DDZ53 CTZ46:CUD53 CKD46:CKH53 CAH46:CAL53 BQL46:BQP53 BGP46:BGT53 AWT46:AWX53 AMX46:ANB53 ADB46:ADF53 TF46:TJ53 JJ46:JN53"/>
    <dataValidation allowBlank="1" showInputMessage="1" showErrorMessage="1" promptTitle="Tachometergenauigkeit" prompt="Die Tachometergenauigkeit wird durch ablaufen einer Teststrecke überprüft. Die Abweichung darf bei 4 km/h maximal 5 % betragen (0,2 km/h). " sqref="AM51:AQ51 L65575:P65575 JJ65575:JN65575 TF65575:TJ65575 ADB65575:ADF65575 AMX65575:ANB65575 AWT65575:AWX65575 BGP65575:BGT65575 BQL65575:BQP65575 CAH65575:CAL65575 CKD65575:CKH65575 CTZ65575:CUD65575 DDV65575:DDZ65575 DNR65575:DNV65575 DXN65575:DXR65575 EHJ65575:EHN65575 ERF65575:ERJ65575 FBB65575:FBF65575 FKX65575:FLB65575 FUT65575:FUX65575 GEP65575:GET65575 GOL65575:GOP65575 GYH65575:GYL65575 HID65575:HIH65575 HRZ65575:HSD65575 IBV65575:IBZ65575 ILR65575:ILV65575 IVN65575:IVR65575 JFJ65575:JFN65575 JPF65575:JPJ65575 JZB65575:JZF65575 KIX65575:KJB65575 KST65575:KSX65575 LCP65575:LCT65575 LML65575:LMP65575 LWH65575:LWL65575 MGD65575:MGH65575 MPZ65575:MQD65575 MZV65575:MZZ65575 NJR65575:NJV65575 NTN65575:NTR65575 ODJ65575:ODN65575 ONF65575:ONJ65575 OXB65575:OXF65575 PGX65575:PHB65575 PQT65575:PQX65575 QAP65575:QAT65575 QKL65575:QKP65575 QUH65575:QUL65575 RED65575:REH65575 RNZ65575:ROD65575 RXV65575:RXZ65575 SHR65575:SHV65575 SRN65575:SRR65575 TBJ65575:TBN65575 TLF65575:TLJ65575 TVB65575:TVF65575 UEX65575:UFB65575 UOT65575:UOX65575 UYP65575:UYT65575 VIL65575:VIP65575 VSH65575:VSL65575 WCD65575:WCH65575 WLZ65575:WMD65575 WVV65575:WVZ65575 L131111:P131111 JJ131111:JN131111 TF131111:TJ131111 ADB131111:ADF131111 AMX131111:ANB131111 AWT131111:AWX131111 BGP131111:BGT131111 BQL131111:BQP131111 CAH131111:CAL131111 CKD131111:CKH131111 CTZ131111:CUD131111 DDV131111:DDZ131111 DNR131111:DNV131111 DXN131111:DXR131111 EHJ131111:EHN131111 ERF131111:ERJ131111 FBB131111:FBF131111 FKX131111:FLB131111 FUT131111:FUX131111 GEP131111:GET131111 GOL131111:GOP131111 GYH131111:GYL131111 HID131111:HIH131111 HRZ131111:HSD131111 IBV131111:IBZ131111 ILR131111:ILV131111 IVN131111:IVR131111 JFJ131111:JFN131111 JPF131111:JPJ131111 JZB131111:JZF131111 KIX131111:KJB131111 KST131111:KSX131111 LCP131111:LCT131111 LML131111:LMP131111 LWH131111:LWL131111 MGD131111:MGH131111 MPZ131111:MQD131111 MZV131111:MZZ131111 NJR131111:NJV131111 NTN131111:NTR131111 ODJ131111:ODN131111 ONF131111:ONJ131111 OXB131111:OXF131111 PGX131111:PHB131111 PQT131111:PQX131111 QAP131111:QAT131111 QKL131111:QKP131111 QUH131111:QUL131111 RED131111:REH131111 RNZ131111:ROD131111 RXV131111:RXZ131111 SHR131111:SHV131111 SRN131111:SRR131111 TBJ131111:TBN131111 TLF131111:TLJ131111 TVB131111:TVF131111 UEX131111:UFB131111 UOT131111:UOX131111 UYP131111:UYT131111 VIL131111:VIP131111 VSH131111:VSL131111 WCD131111:WCH131111 WLZ131111:WMD131111 WVV131111:WVZ131111 L196647:P196647 JJ196647:JN196647 TF196647:TJ196647 ADB196647:ADF196647 AMX196647:ANB196647 AWT196647:AWX196647 BGP196647:BGT196647 BQL196647:BQP196647 CAH196647:CAL196647 CKD196647:CKH196647 CTZ196647:CUD196647 DDV196647:DDZ196647 DNR196647:DNV196647 DXN196647:DXR196647 EHJ196647:EHN196647 ERF196647:ERJ196647 FBB196647:FBF196647 FKX196647:FLB196647 FUT196647:FUX196647 GEP196647:GET196647 GOL196647:GOP196647 GYH196647:GYL196647 HID196647:HIH196647 HRZ196647:HSD196647 IBV196647:IBZ196647 ILR196647:ILV196647 IVN196647:IVR196647 JFJ196647:JFN196647 JPF196647:JPJ196647 JZB196647:JZF196647 KIX196647:KJB196647 KST196647:KSX196647 LCP196647:LCT196647 LML196647:LMP196647 LWH196647:LWL196647 MGD196647:MGH196647 MPZ196647:MQD196647 MZV196647:MZZ196647 NJR196647:NJV196647 NTN196647:NTR196647 ODJ196647:ODN196647 ONF196647:ONJ196647 OXB196647:OXF196647 PGX196647:PHB196647 PQT196647:PQX196647 QAP196647:QAT196647 QKL196647:QKP196647 QUH196647:QUL196647 RED196647:REH196647 RNZ196647:ROD196647 RXV196647:RXZ196647 SHR196647:SHV196647 SRN196647:SRR196647 TBJ196647:TBN196647 TLF196647:TLJ196647 TVB196647:TVF196647 UEX196647:UFB196647 UOT196647:UOX196647 UYP196647:UYT196647 VIL196647:VIP196647 VSH196647:VSL196647 WCD196647:WCH196647 WLZ196647:WMD196647 WVV196647:WVZ196647 L262183:P262183 JJ262183:JN262183 TF262183:TJ262183 ADB262183:ADF262183 AMX262183:ANB262183 AWT262183:AWX262183 BGP262183:BGT262183 BQL262183:BQP262183 CAH262183:CAL262183 CKD262183:CKH262183 CTZ262183:CUD262183 DDV262183:DDZ262183 DNR262183:DNV262183 DXN262183:DXR262183 EHJ262183:EHN262183 ERF262183:ERJ262183 FBB262183:FBF262183 FKX262183:FLB262183 FUT262183:FUX262183 GEP262183:GET262183 GOL262183:GOP262183 GYH262183:GYL262183 HID262183:HIH262183 HRZ262183:HSD262183 IBV262183:IBZ262183 ILR262183:ILV262183 IVN262183:IVR262183 JFJ262183:JFN262183 JPF262183:JPJ262183 JZB262183:JZF262183 KIX262183:KJB262183 KST262183:KSX262183 LCP262183:LCT262183 LML262183:LMP262183 LWH262183:LWL262183 MGD262183:MGH262183 MPZ262183:MQD262183 MZV262183:MZZ262183 NJR262183:NJV262183 NTN262183:NTR262183 ODJ262183:ODN262183 ONF262183:ONJ262183 OXB262183:OXF262183 PGX262183:PHB262183 PQT262183:PQX262183 QAP262183:QAT262183 QKL262183:QKP262183 QUH262183:QUL262183 RED262183:REH262183 RNZ262183:ROD262183 RXV262183:RXZ262183 SHR262183:SHV262183 SRN262183:SRR262183 TBJ262183:TBN262183 TLF262183:TLJ262183 TVB262183:TVF262183 UEX262183:UFB262183 UOT262183:UOX262183 UYP262183:UYT262183 VIL262183:VIP262183 VSH262183:VSL262183 WCD262183:WCH262183 WLZ262183:WMD262183 WVV262183:WVZ262183 L327719:P327719 JJ327719:JN327719 TF327719:TJ327719 ADB327719:ADF327719 AMX327719:ANB327719 AWT327719:AWX327719 BGP327719:BGT327719 BQL327719:BQP327719 CAH327719:CAL327719 CKD327719:CKH327719 CTZ327719:CUD327719 DDV327719:DDZ327719 DNR327719:DNV327719 DXN327719:DXR327719 EHJ327719:EHN327719 ERF327719:ERJ327719 FBB327719:FBF327719 FKX327719:FLB327719 FUT327719:FUX327719 GEP327719:GET327719 GOL327719:GOP327719 GYH327719:GYL327719 HID327719:HIH327719 HRZ327719:HSD327719 IBV327719:IBZ327719 ILR327719:ILV327719 IVN327719:IVR327719 JFJ327719:JFN327719 JPF327719:JPJ327719 JZB327719:JZF327719 KIX327719:KJB327719 KST327719:KSX327719 LCP327719:LCT327719 LML327719:LMP327719 LWH327719:LWL327719 MGD327719:MGH327719 MPZ327719:MQD327719 MZV327719:MZZ327719 NJR327719:NJV327719 NTN327719:NTR327719 ODJ327719:ODN327719 ONF327719:ONJ327719 OXB327719:OXF327719 PGX327719:PHB327719 PQT327719:PQX327719 QAP327719:QAT327719 QKL327719:QKP327719 QUH327719:QUL327719 RED327719:REH327719 RNZ327719:ROD327719 RXV327719:RXZ327719 SHR327719:SHV327719 SRN327719:SRR327719 TBJ327719:TBN327719 TLF327719:TLJ327719 TVB327719:TVF327719 UEX327719:UFB327719 UOT327719:UOX327719 UYP327719:UYT327719 VIL327719:VIP327719 VSH327719:VSL327719 WCD327719:WCH327719 WLZ327719:WMD327719 WVV327719:WVZ327719 L393255:P393255 JJ393255:JN393255 TF393255:TJ393255 ADB393255:ADF393255 AMX393255:ANB393255 AWT393255:AWX393255 BGP393255:BGT393255 BQL393255:BQP393255 CAH393255:CAL393255 CKD393255:CKH393255 CTZ393255:CUD393255 DDV393255:DDZ393255 DNR393255:DNV393255 DXN393255:DXR393255 EHJ393255:EHN393255 ERF393255:ERJ393255 FBB393255:FBF393255 FKX393255:FLB393255 FUT393255:FUX393255 GEP393255:GET393255 GOL393255:GOP393255 GYH393255:GYL393255 HID393255:HIH393255 HRZ393255:HSD393255 IBV393255:IBZ393255 ILR393255:ILV393255 IVN393255:IVR393255 JFJ393255:JFN393255 JPF393255:JPJ393255 JZB393255:JZF393255 KIX393255:KJB393255 KST393255:KSX393255 LCP393255:LCT393255 LML393255:LMP393255 LWH393255:LWL393255 MGD393255:MGH393255 MPZ393255:MQD393255 MZV393255:MZZ393255 NJR393255:NJV393255 NTN393255:NTR393255 ODJ393255:ODN393255 ONF393255:ONJ393255 OXB393255:OXF393255 PGX393255:PHB393255 PQT393255:PQX393255 QAP393255:QAT393255 QKL393255:QKP393255 QUH393255:QUL393255 RED393255:REH393255 RNZ393255:ROD393255 RXV393255:RXZ393255 SHR393255:SHV393255 SRN393255:SRR393255 TBJ393255:TBN393255 TLF393255:TLJ393255 TVB393255:TVF393255 UEX393255:UFB393255 UOT393255:UOX393255 UYP393255:UYT393255 VIL393255:VIP393255 VSH393255:VSL393255 WCD393255:WCH393255 WLZ393255:WMD393255 WVV393255:WVZ393255 L458791:P458791 JJ458791:JN458791 TF458791:TJ458791 ADB458791:ADF458791 AMX458791:ANB458791 AWT458791:AWX458791 BGP458791:BGT458791 BQL458791:BQP458791 CAH458791:CAL458791 CKD458791:CKH458791 CTZ458791:CUD458791 DDV458791:DDZ458791 DNR458791:DNV458791 DXN458791:DXR458791 EHJ458791:EHN458791 ERF458791:ERJ458791 FBB458791:FBF458791 FKX458791:FLB458791 FUT458791:FUX458791 GEP458791:GET458791 GOL458791:GOP458791 GYH458791:GYL458791 HID458791:HIH458791 HRZ458791:HSD458791 IBV458791:IBZ458791 ILR458791:ILV458791 IVN458791:IVR458791 JFJ458791:JFN458791 JPF458791:JPJ458791 JZB458791:JZF458791 KIX458791:KJB458791 KST458791:KSX458791 LCP458791:LCT458791 LML458791:LMP458791 LWH458791:LWL458791 MGD458791:MGH458791 MPZ458791:MQD458791 MZV458791:MZZ458791 NJR458791:NJV458791 NTN458791:NTR458791 ODJ458791:ODN458791 ONF458791:ONJ458791 OXB458791:OXF458791 PGX458791:PHB458791 PQT458791:PQX458791 QAP458791:QAT458791 QKL458791:QKP458791 QUH458791:QUL458791 RED458791:REH458791 RNZ458791:ROD458791 RXV458791:RXZ458791 SHR458791:SHV458791 SRN458791:SRR458791 TBJ458791:TBN458791 TLF458791:TLJ458791 TVB458791:TVF458791 UEX458791:UFB458791 UOT458791:UOX458791 UYP458791:UYT458791 VIL458791:VIP458791 VSH458791:VSL458791 WCD458791:WCH458791 WLZ458791:WMD458791 WVV458791:WVZ458791 L524327:P524327 JJ524327:JN524327 TF524327:TJ524327 ADB524327:ADF524327 AMX524327:ANB524327 AWT524327:AWX524327 BGP524327:BGT524327 BQL524327:BQP524327 CAH524327:CAL524327 CKD524327:CKH524327 CTZ524327:CUD524327 DDV524327:DDZ524327 DNR524327:DNV524327 DXN524327:DXR524327 EHJ524327:EHN524327 ERF524327:ERJ524327 FBB524327:FBF524327 FKX524327:FLB524327 FUT524327:FUX524327 GEP524327:GET524327 GOL524327:GOP524327 GYH524327:GYL524327 HID524327:HIH524327 HRZ524327:HSD524327 IBV524327:IBZ524327 ILR524327:ILV524327 IVN524327:IVR524327 JFJ524327:JFN524327 JPF524327:JPJ524327 JZB524327:JZF524327 KIX524327:KJB524327 KST524327:KSX524327 LCP524327:LCT524327 LML524327:LMP524327 LWH524327:LWL524327 MGD524327:MGH524327 MPZ524327:MQD524327 MZV524327:MZZ524327 NJR524327:NJV524327 NTN524327:NTR524327 ODJ524327:ODN524327 ONF524327:ONJ524327 OXB524327:OXF524327 PGX524327:PHB524327 PQT524327:PQX524327 QAP524327:QAT524327 QKL524327:QKP524327 QUH524327:QUL524327 RED524327:REH524327 RNZ524327:ROD524327 RXV524327:RXZ524327 SHR524327:SHV524327 SRN524327:SRR524327 TBJ524327:TBN524327 TLF524327:TLJ524327 TVB524327:TVF524327 UEX524327:UFB524327 UOT524327:UOX524327 UYP524327:UYT524327 VIL524327:VIP524327 VSH524327:VSL524327 WCD524327:WCH524327 WLZ524327:WMD524327 WVV524327:WVZ524327 L589863:P589863 JJ589863:JN589863 TF589863:TJ589863 ADB589863:ADF589863 AMX589863:ANB589863 AWT589863:AWX589863 BGP589863:BGT589863 BQL589863:BQP589863 CAH589863:CAL589863 CKD589863:CKH589863 CTZ589863:CUD589863 DDV589863:DDZ589863 DNR589863:DNV589863 DXN589863:DXR589863 EHJ589863:EHN589863 ERF589863:ERJ589863 FBB589863:FBF589863 FKX589863:FLB589863 FUT589863:FUX589863 GEP589863:GET589863 GOL589863:GOP589863 GYH589863:GYL589863 HID589863:HIH589863 HRZ589863:HSD589863 IBV589863:IBZ589863 ILR589863:ILV589863 IVN589863:IVR589863 JFJ589863:JFN589863 JPF589863:JPJ589863 JZB589863:JZF589863 KIX589863:KJB589863 KST589863:KSX589863 LCP589863:LCT589863 LML589863:LMP589863 LWH589863:LWL589863 MGD589863:MGH589863 MPZ589863:MQD589863 MZV589863:MZZ589863 NJR589863:NJV589863 NTN589863:NTR589863 ODJ589863:ODN589863 ONF589863:ONJ589863 OXB589863:OXF589863 PGX589863:PHB589863 PQT589863:PQX589863 QAP589863:QAT589863 QKL589863:QKP589863 QUH589863:QUL589863 RED589863:REH589863 RNZ589863:ROD589863 RXV589863:RXZ589863 SHR589863:SHV589863 SRN589863:SRR589863 TBJ589863:TBN589863 TLF589863:TLJ589863 TVB589863:TVF589863 UEX589863:UFB589863 UOT589863:UOX589863 UYP589863:UYT589863 VIL589863:VIP589863 VSH589863:VSL589863 WCD589863:WCH589863 WLZ589863:WMD589863 WVV589863:WVZ589863 L655399:P655399 JJ655399:JN655399 TF655399:TJ655399 ADB655399:ADF655399 AMX655399:ANB655399 AWT655399:AWX655399 BGP655399:BGT655399 BQL655399:BQP655399 CAH655399:CAL655399 CKD655399:CKH655399 CTZ655399:CUD655399 DDV655399:DDZ655399 DNR655399:DNV655399 DXN655399:DXR655399 EHJ655399:EHN655399 ERF655399:ERJ655399 FBB655399:FBF655399 FKX655399:FLB655399 FUT655399:FUX655399 GEP655399:GET655399 GOL655399:GOP655399 GYH655399:GYL655399 HID655399:HIH655399 HRZ655399:HSD655399 IBV655399:IBZ655399 ILR655399:ILV655399 IVN655399:IVR655399 JFJ655399:JFN655399 JPF655399:JPJ655399 JZB655399:JZF655399 KIX655399:KJB655399 KST655399:KSX655399 LCP655399:LCT655399 LML655399:LMP655399 LWH655399:LWL655399 MGD655399:MGH655399 MPZ655399:MQD655399 MZV655399:MZZ655399 NJR655399:NJV655399 NTN655399:NTR655399 ODJ655399:ODN655399 ONF655399:ONJ655399 OXB655399:OXF655399 PGX655399:PHB655399 PQT655399:PQX655399 QAP655399:QAT655399 QKL655399:QKP655399 QUH655399:QUL655399 RED655399:REH655399 RNZ655399:ROD655399 RXV655399:RXZ655399 SHR655399:SHV655399 SRN655399:SRR655399 TBJ655399:TBN655399 TLF655399:TLJ655399 TVB655399:TVF655399 UEX655399:UFB655399 UOT655399:UOX655399 UYP655399:UYT655399 VIL655399:VIP655399 VSH655399:VSL655399 WCD655399:WCH655399 WLZ655399:WMD655399 WVV655399:WVZ655399 L720935:P720935 JJ720935:JN720935 TF720935:TJ720935 ADB720935:ADF720935 AMX720935:ANB720935 AWT720935:AWX720935 BGP720935:BGT720935 BQL720935:BQP720935 CAH720935:CAL720935 CKD720935:CKH720935 CTZ720935:CUD720935 DDV720935:DDZ720935 DNR720935:DNV720935 DXN720935:DXR720935 EHJ720935:EHN720935 ERF720935:ERJ720935 FBB720935:FBF720935 FKX720935:FLB720935 FUT720935:FUX720935 GEP720935:GET720935 GOL720935:GOP720935 GYH720935:GYL720935 HID720935:HIH720935 HRZ720935:HSD720935 IBV720935:IBZ720935 ILR720935:ILV720935 IVN720935:IVR720935 JFJ720935:JFN720935 JPF720935:JPJ720935 JZB720935:JZF720935 KIX720935:KJB720935 KST720935:KSX720935 LCP720935:LCT720935 LML720935:LMP720935 LWH720935:LWL720935 MGD720935:MGH720935 MPZ720935:MQD720935 MZV720935:MZZ720935 NJR720935:NJV720935 NTN720935:NTR720935 ODJ720935:ODN720935 ONF720935:ONJ720935 OXB720935:OXF720935 PGX720935:PHB720935 PQT720935:PQX720935 QAP720935:QAT720935 QKL720935:QKP720935 QUH720935:QUL720935 RED720935:REH720935 RNZ720935:ROD720935 RXV720935:RXZ720935 SHR720935:SHV720935 SRN720935:SRR720935 TBJ720935:TBN720935 TLF720935:TLJ720935 TVB720935:TVF720935 UEX720935:UFB720935 UOT720935:UOX720935 UYP720935:UYT720935 VIL720935:VIP720935 VSH720935:VSL720935 WCD720935:WCH720935 WLZ720935:WMD720935 WVV720935:WVZ720935 L786471:P786471 JJ786471:JN786471 TF786471:TJ786471 ADB786471:ADF786471 AMX786471:ANB786471 AWT786471:AWX786471 BGP786471:BGT786471 BQL786471:BQP786471 CAH786471:CAL786471 CKD786471:CKH786471 CTZ786471:CUD786471 DDV786471:DDZ786471 DNR786471:DNV786471 DXN786471:DXR786471 EHJ786471:EHN786471 ERF786471:ERJ786471 FBB786471:FBF786471 FKX786471:FLB786471 FUT786471:FUX786471 GEP786471:GET786471 GOL786471:GOP786471 GYH786471:GYL786471 HID786471:HIH786471 HRZ786471:HSD786471 IBV786471:IBZ786471 ILR786471:ILV786471 IVN786471:IVR786471 JFJ786471:JFN786471 JPF786471:JPJ786471 JZB786471:JZF786471 KIX786471:KJB786471 KST786471:KSX786471 LCP786471:LCT786471 LML786471:LMP786471 LWH786471:LWL786471 MGD786471:MGH786471 MPZ786471:MQD786471 MZV786471:MZZ786471 NJR786471:NJV786471 NTN786471:NTR786471 ODJ786471:ODN786471 ONF786471:ONJ786471 OXB786471:OXF786471 PGX786471:PHB786471 PQT786471:PQX786471 QAP786471:QAT786471 QKL786471:QKP786471 QUH786471:QUL786471 RED786471:REH786471 RNZ786471:ROD786471 RXV786471:RXZ786471 SHR786471:SHV786471 SRN786471:SRR786471 TBJ786471:TBN786471 TLF786471:TLJ786471 TVB786471:TVF786471 UEX786471:UFB786471 UOT786471:UOX786471 UYP786471:UYT786471 VIL786471:VIP786471 VSH786471:VSL786471 WCD786471:WCH786471 WLZ786471:WMD786471 WVV786471:WVZ786471 L852007:P852007 JJ852007:JN852007 TF852007:TJ852007 ADB852007:ADF852007 AMX852007:ANB852007 AWT852007:AWX852007 BGP852007:BGT852007 BQL852007:BQP852007 CAH852007:CAL852007 CKD852007:CKH852007 CTZ852007:CUD852007 DDV852007:DDZ852007 DNR852007:DNV852007 DXN852007:DXR852007 EHJ852007:EHN852007 ERF852007:ERJ852007 FBB852007:FBF852007 FKX852007:FLB852007 FUT852007:FUX852007 GEP852007:GET852007 GOL852007:GOP852007 GYH852007:GYL852007 HID852007:HIH852007 HRZ852007:HSD852007 IBV852007:IBZ852007 ILR852007:ILV852007 IVN852007:IVR852007 JFJ852007:JFN852007 JPF852007:JPJ852007 JZB852007:JZF852007 KIX852007:KJB852007 KST852007:KSX852007 LCP852007:LCT852007 LML852007:LMP852007 LWH852007:LWL852007 MGD852007:MGH852007 MPZ852007:MQD852007 MZV852007:MZZ852007 NJR852007:NJV852007 NTN852007:NTR852007 ODJ852007:ODN852007 ONF852007:ONJ852007 OXB852007:OXF852007 PGX852007:PHB852007 PQT852007:PQX852007 QAP852007:QAT852007 QKL852007:QKP852007 QUH852007:QUL852007 RED852007:REH852007 RNZ852007:ROD852007 RXV852007:RXZ852007 SHR852007:SHV852007 SRN852007:SRR852007 TBJ852007:TBN852007 TLF852007:TLJ852007 TVB852007:TVF852007 UEX852007:UFB852007 UOT852007:UOX852007 UYP852007:UYT852007 VIL852007:VIP852007 VSH852007:VSL852007 WCD852007:WCH852007 WLZ852007:WMD852007 WVV852007:WVZ852007 L917543:P917543 JJ917543:JN917543 TF917543:TJ917543 ADB917543:ADF917543 AMX917543:ANB917543 AWT917543:AWX917543 BGP917543:BGT917543 BQL917543:BQP917543 CAH917543:CAL917543 CKD917543:CKH917543 CTZ917543:CUD917543 DDV917543:DDZ917543 DNR917543:DNV917543 DXN917543:DXR917543 EHJ917543:EHN917543 ERF917543:ERJ917543 FBB917543:FBF917543 FKX917543:FLB917543 FUT917543:FUX917543 GEP917543:GET917543 GOL917543:GOP917543 GYH917543:GYL917543 HID917543:HIH917543 HRZ917543:HSD917543 IBV917543:IBZ917543 ILR917543:ILV917543 IVN917543:IVR917543 JFJ917543:JFN917543 JPF917543:JPJ917543 JZB917543:JZF917543 KIX917543:KJB917543 KST917543:KSX917543 LCP917543:LCT917543 LML917543:LMP917543 LWH917543:LWL917543 MGD917543:MGH917543 MPZ917543:MQD917543 MZV917543:MZZ917543 NJR917543:NJV917543 NTN917543:NTR917543 ODJ917543:ODN917543 ONF917543:ONJ917543 OXB917543:OXF917543 PGX917543:PHB917543 PQT917543:PQX917543 QAP917543:QAT917543 QKL917543:QKP917543 QUH917543:QUL917543 RED917543:REH917543 RNZ917543:ROD917543 RXV917543:RXZ917543 SHR917543:SHV917543 SRN917543:SRR917543 TBJ917543:TBN917543 TLF917543:TLJ917543 TVB917543:TVF917543 UEX917543:UFB917543 UOT917543:UOX917543 UYP917543:UYT917543 VIL917543:VIP917543 VSH917543:VSL917543 WCD917543:WCH917543 WLZ917543:WMD917543 WVV917543:WVZ917543 L983079:P983079 JJ983079:JN983079 TF983079:TJ983079 ADB983079:ADF983079 AMX983079:ANB983079 AWT983079:AWX983079 BGP983079:BGT983079 BQL983079:BQP983079 CAH983079:CAL983079 CKD983079:CKH983079 CTZ983079:CUD983079 DDV983079:DDZ983079 DNR983079:DNV983079 DXN983079:DXR983079 EHJ983079:EHN983079 ERF983079:ERJ983079 FBB983079:FBF983079 FKX983079:FLB983079 FUT983079:FUX983079 GEP983079:GET983079 GOL983079:GOP983079 GYH983079:GYL983079 HID983079:HIH983079 HRZ983079:HSD983079 IBV983079:IBZ983079 ILR983079:ILV983079 IVN983079:IVR983079 JFJ983079:JFN983079 JPF983079:JPJ983079 JZB983079:JZF983079 KIX983079:KJB983079 KST983079:KSX983079 LCP983079:LCT983079 LML983079:LMP983079 LWH983079:LWL983079 MGD983079:MGH983079 MPZ983079:MQD983079 MZV983079:MZZ983079 NJR983079:NJV983079 NTN983079:NTR983079 ODJ983079:ODN983079 ONF983079:ONJ983079 OXB983079:OXF983079 PGX983079:PHB983079 PQT983079:PQX983079 QAP983079:QAT983079 QKL983079:QKP983079 QUH983079:QUL983079 RED983079:REH983079 RNZ983079:ROD983079 RXV983079:RXZ983079 SHR983079:SHV983079 SRN983079:SRR983079 TBJ983079:TBN983079 TLF983079:TLJ983079 TVB983079:TVF983079 UEX983079:UFB983079 UOT983079:UOX983079 UYP983079:UYT983079 VIL983079:VIP983079 VSH983079:VSL983079 WCD983079:WCH983079 WLZ983079:WMD983079 WVV983079:WVZ983079"/>
    <dataValidation allowBlank="1" showInputMessage="1" showErrorMessage="1" promptTitle="Akku / Steuereinheit" prompt="Akku und Steuereinheit dürfen keine Beschädigungen aufweisen. Die Kabel müssen ordnungsgemäß verlegt und sein. Die Kabelisolation darf nicht beschädigt sein. " sqref="WVV983044:WWC983044 L65540:S65540 JJ65540:JQ65540 TF65540:TM65540 ADB65540:ADI65540 AMX65540:ANE65540 AWT65540:AXA65540 BGP65540:BGW65540 BQL65540:BQS65540 CAH65540:CAO65540 CKD65540:CKK65540 CTZ65540:CUG65540 DDV65540:DEC65540 DNR65540:DNY65540 DXN65540:DXU65540 EHJ65540:EHQ65540 ERF65540:ERM65540 FBB65540:FBI65540 FKX65540:FLE65540 FUT65540:FVA65540 GEP65540:GEW65540 GOL65540:GOS65540 GYH65540:GYO65540 HID65540:HIK65540 HRZ65540:HSG65540 IBV65540:ICC65540 ILR65540:ILY65540 IVN65540:IVU65540 JFJ65540:JFQ65540 JPF65540:JPM65540 JZB65540:JZI65540 KIX65540:KJE65540 KST65540:KTA65540 LCP65540:LCW65540 LML65540:LMS65540 LWH65540:LWO65540 MGD65540:MGK65540 MPZ65540:MQG65540 MZV65540:NAC65540 NJR65540:NJY65540 NTN65540:NTU65540 ODJ65540:ODQ65540 ONF65540:ONM65540 OXB65540:OXI65540 PGX65540:PHE65540 PQT65540:PRA65540 QAP65540:QAW65540 QKL65540:QKS65540 QUH65540:QUO65540 RED65540:REK65540 RNZ65540:ROG65540 RXV65540:RYC65540 SHR65540:SHY65540 SRN65540:SRU65540 TBJ65540:TBQ65540 TLF65540:TLM65540 TVB65540:TVI65540 UEX65540:UFE65540 UOT65540:UPA65540 UYP65540:UYW65540 VIL65540:VIS65540 VSH65540:VSO65540 WCD65540:WCK65540 WLZ65540:WMG65540 WVV65540:WWC65540 L131076:S131076 JJ131076:JQ131076 TF131076:TM131076 ADB131076:ADI131076 AMX131076:ANE131076 AWT131076:AXA131076 BGP131076:BGW131076 BQL131076:BQS131076 CAH131076:CAO131076 CKD131076:CKK131076 CTZ131076:CUG131076 DDV131076:DEC131076 DNR131076:DNY131076 DXN131076:DXU131076 EHJ131076:EHQ131076 ERF131076:ERM131076 FBB131076:FBI131076 FKX131076:FLE131076 FUT131076:FVA131076 GEP131076:GEW131076 GOL131076:GOS131076 GYH131076:GYO131076 HID131076:HIK131076 HRZ131076:HSG131076 IBV131076:ICC131076 ILR131076:ILY131076 IVN131076:IVU131076 JFJ131076:JFQ131076 JPF131076:JPM131076 JZB131076:JZI131076 KIX131076:KJE131076 KST131076:KTA131076 LCP131076:LCW131076 LML131076:LMS131076 LWH131076:LWO131076 MGD131076:MGK131076 MPZ131076:MQG131076 MZV131076:NAC131076 NJR131076:NJY131076 NTN131076:NTU131076 ODJ131076:ODQ131076 ONF131076:ONM131076 OXB131076:OXI131076 PGX131076:PHE131076 PQT131076:PRA131076 QAP131076:QAW131076 QKL131076:QKS131076 QUH131076:QUO131076 RED131076:REK131076 RNZ131076:ROG131076 RXV131076:RYC131076 SHR131076:SHY131076 SRN131076:SRU131076 TBJ131076:TBQ131076 TLF131076:TLM131076 TVB131076:TVI131076 UEX131076:UFE131076 UOT131076:UPA131076 UYP131076:UYW131076 VIL131076:VIS131076 VSH131076:VSO131076 WCD131076:WCK131076 WLZ131076:WMG131076 WVV131076:WWC131076 L196612:S196612 JJ196612:JQ196612 TF196612:TM196612 ADB196612:ADI196612 AMX196612:ANE196612 AWT196612:AXA196612 BGP196612:BGW196612 BQL196612:BQS196612 CAH196612:CAO196612 CKD196612:CKK196612 CTZ196612:CUG196612 DDV196612:DEC196612 DNR196612:DNY196612 DXN196612:DXU196612 EHJ196612:EHQ196612 ERF196612:ERM196612 FBB196612:FBI196612 FKX196612:FLE196612 FUT196612:FVA196612 GEP196612:GEW196612 GOL196612:GOS196612 GYH196612:GYO196612 HID196612:HIK196612 HRZ196612:HSG196612 IBV196612:ICC196612 ILR196612:ILY196612 IVN196612:IVU196612 JFJ196612:JFQ196612 JPF196612:JPM196612 JZB196612:JZI196612 KIX196612:KJE196612 KST196612:KTA196612 LCP196612:LCW196612 LML196612:LMS196612 LWH196612:LWO196612 MGD196612:MGK196612 MPZ196612:MQG196612 MZV196612:NAC196612 NJR196612:NJY196612 NTN196612:NTU196612 ODJ196612:ODQ196612 ONF196612:ONM196612 OXB196612:OXI196612 PGX196612:PHE196612 PQT196612:PRA196612 QAP196612:QAW196612 QKL196612:QKS196612 QUH196612:QUO196612 RED196612:REK196612 RNZ196612:ROG196612 RXV196612:RYC196612 SHR196612:SHY196612 SRN196612:SRU196612 TBJ196612:TBQ196612 TLF196612:TLM196612 TVB196612:TVI196612 UEX196612:UFE196612 UOT196612:UPA196612 UYP196612:UYW196612 VIL196612:VIS196612 VSH196612:VSO196612 WCD196612:WCK196612 WLZ196612:WMG196612 WVV196612:WWC196612 L262148:S262148 JJ262148:JQ262148 TF262148:TM262148 ADB262148:ADI262148 AMX262148:ANE262148 AWT262148:AXA262148 BGP262148:BGW262148 BQL262148:BQS262148 CAH262148:CAO262148 CKD262148:CKK262148 CTZ262148:CUG262148 DDV262148:DEC262148 DNR262148:DNY262148 DXN262148:DXU262148 EHJ262148:EHQ262148 ERF262148:ERM262148 FBB262148:FBI262148 FKX262148:FLE262148 FUT262148:FVA262148 GEP262148:GEW262148 GOL262148:GOS262148 GYH262148:GYO262148 HID262148:HIK262148 HRZ262148:HSG262148 IBV262148:ICC262148 ILR262148:ILY262148 IVN262148:IVU262148 JFJ262148:JFQ262148 JPF262148:JPM262148 JZB262148:JZI262148 KIX262148:KJE262148 KST262148:KTA262148 LCP262148:LCW262148 LML262148:LMS262148 LWH262148:LWO262148 MGD262148:MGK262148 MPZ262148:MQG262148 MZV262148:NAC262148 NJR262148:NJY262148 NTN262148:NTU262148 ODJ262148:ODQ262148 ONF262148:ONM262148 OXB262148:OXI262148 PGX262148:PHE262148 PQT262148:PRA262148 QAP262148:QAW262148 QKL262148:QKS262148 QUH262148:QUO262148 RED262148:REK262148 RNZ262148:ROG262148 RXV262148:RYC262148 SHR262148:SHY262148 SRN262148:SRU262148 TBJ262148:TBQ262148 TLF262148:TLM262148 TVB262148:TVI262148 UEX262148:UFE262148 UOT262148:UPA262148 UYP262148:UYW262148 VIL262148:VIS262148 VSH262148:VSO262148 WCD262148:WCK262148 WLZ262148:WMG262148 WVV262148:WWC262148 L327684:S327684 JJ327684:JQ327684 TF327684:TM327684 ADB327684:ADI327684 AMX327684:ANE327684 AWT327684:AXA327684 BGP327684:BGW327684 BQL327684:BQS327684 CAH327684:CAO327684 CKD327684:CKK327684 CTZ327684:CUG327684 DDV327684:DEC327684 DNR327684:DNY327684 DXN327684:DXU327684 EHJ327684:EHQ327684 ERF327684:ERM327684 FBB327684:FBI327684 FKX327684:FLE327684 FUT327684:FVA327684 GEP327684:GEW327684 GOL327684:GOS327684 GYH327684:GYO327684 HID327684:HIK327684 HRZ327684:HSG327684 IBV327684:ICC327684 ILR327684:ILY327684 IVN327684:IVU327684 JFJ327684:JFQ327684 JPF327684:JPM327684 JZB327684:JZI327684 KIX327684:KJE327684 KST327684:KTA327684 LCP327684:LCW327684 LML327684:LMS327684 LWH327684:LWO327684 MGD327684:MGK327684 MPZ327684:MQG327684 MZV327684:NAC327684 NJR327684:NJY327684 NTN327684:NTU327684 ODJ327684:ODQ327684 ONF327684:ONM327684 OXB327684:OXI327684 PGX327684:PHE327684 PQT327684:PRA327684 QAP327684:QAW327684 QKL327684:QKS327684 QUH327684:QUO327684 RED327684:REK327684 RNZ327684:ROG327684 RXV327684:RYC327684 SHR327684:SHY327684 SRN327684:SRU327684 TBJ327684:TBQ327684 TLF327684:TLM327684 TVB327684:TVI327684 UEX327684:UFE327684 UOT327684:UPA327684 UYP327684:UYW327684 VIL327684:VIS327684 VSH327684:VSO327684 WCD327684:WCK327684 WLZ327684:WMG327684 WVV327684:WWC327684 L393220:S393220 JJ393220:JQ393220 TF393220:TM393220 ADB393220:ADI393220 AMX393220:ANE393220 AWT393220:AXA393220 BGP393220:BGW393220 BQL393220:BQS393220 CAH393220:CAO393220 CKD393220:CKK393220 CTZ393220:CUG393220 DDV393220:DEC393220 DNR393220:DNY393220 DXN393220:DXU393220 EHJ393220:EHQ393220 ERF393220:ERM393220 FBB393220:FBI393220 FKX393220:FLE393220 FUT393220:FVA393220 GEP393220:GEW393220 GOL393220:GOS393220 GYH393220:GYO393220 HID393220:HIK393220 HRZ393220:HSG393220 IBV393220:ICC393220 ILR393220:ILY393220 IVN393220:IVU393220 JFJ393220:JFQ393220 JPF393220:JPM393220 JZB393220:JZI393220 KIX393220:KJE393220 KST393220:KTA393220 LCP393220:LCW393220 LML393220:LMS393220 LWH393220:LWO393220 MGD393220:MGK393220 MPZ393220:MQG393220 MZV393220:NAC393220 NJR393220:NJY393220 NTN393220:NTU393220 ODJ393220:ODQ393220 ONF393220:ONM393220 OXB393220:OXI393220 PGX393220:PHE393220 PQT393220:PRA393220 QAP393220:QAW393220 QKL393220:QKS393220 QUH393220:QUO393220 RED393220:REK393220 RNZ393220:ROG393220 RXV393220:RYC393220 SHR393220:SHY393220 SRN393220:SRU393220 TBJ393220:TBQ393220 TLF393220:TLM393220 TVB393220:TVI393220 UEX393220:UFE393220 UOT393220:UPA393220 UYP393220:UYW393220 VIL393220:VIS393220 VSH393220:VSO393220 WCD393220:WCK393220 WLZ393220:WMG393220 WVV393220:WWC393220 L458756:S458756 JJ458756:JQ458756 TF458756:TM458756 ADB458756:ADI458756 AMX458756:ANE458756 AWT458756:AXA458756 BGP458756:BGW458756 BQL458756:BQS458756 CAH458756:CAO458756 CKD458756:CKK458756 CTZ458756:CUG458756 DDV458756:DEC458756 DNR458756:DNY458756 DXN458756:DXU458756 EHJ458756:EHQ458756 ERF458756:ERM458756 FBB458756:FBI458756 FKX458756:FLE458756 FUT458756:FVA458756 GEP458756:GEW458756 GOL458756:GOS458756 GYH458756:GYO458756 HID458756:HIK458756 HRZ458756:HSG458756 IBV458756:ICC458756 ILR458756:ILY458756 IVN458756:IVU458756 JFJ458756:JFQ458756 JPF458756:JPM458756 JZB458756:JZI458756 KIX458756:KJE458756 KST458756:KTA458756 LCP458756:LCW458756 LML458756:LMS458756 LWH458756:LWO458756 MGD458756:MGK458756 MPZ458756:MQG458756 MZV458756:NAC458756 NJR458756:NJY458756 NTN458756:NTU458756 ODJ458756:ODQ458756 ONF458756:ONM458756 OXB458756:OXI458756 PGX458756:PHE458756 PQT458756:PRA458756 QAP458756:QAW458756 QKL458756:QKS458756 QUH458756:QUO458756 RED458756:REK458756 RNZ458756:ROG458756 RXV458756:RYC458756 SHR458756:SHY458756 SRN458756:SRU458756 TBJ458756:TBQ458756 TLF458756:TLM458756 TVB458756:TVI458756 UEX458756:UFE458756 UOT458756:UPA458756 UYP458756:UYW458756 VIL458756:VIS458756 VSH458756:VSO458756 WCD458756:WCK458756 WLZ458756:WMG458756 WVV458756:WWC458756 L524292:S524292 JJ524292:JQ524292 TF524292:TM524292 ADB524292:ADI524292 AMX524292:ANE524292 AWT524292:AXA524292 BGP524292:BGW524292 BQL524292:BQS524292 CAH524292:CAO524292 CKD524292:CKK524292 CTZ524292:CUG524292 DDV524292:DEC524292 DNR524292:DNY524292 DXN524292:DXU524292 EHJ524292:EHQ524292 ERF524292:ERM524292 FBB524292:FBI524292 FKX524292:FLE524292 FUT524292:FVA524292 GEP524292:GEW524292 GOL524292:GOS524292 GYH524292:GYO524292 HID524292:HIK524292 HRZ524292:HSG524292 IBV524292:ICC524292 ILR524292:ILY524292 IVN524292:IVU524292 JFJ524292:JFQ524292 JPF524292:JPM524292 JZB524292:JZI524292 KIX524292:KJE524292 KST524292:KTA524292 LCP524292:LCW524292 LML524292:LMS524292 LWH524292:LWO524292 MGD524292:MGK524292 MPZ524292:MQG524292 MZV524292:NAC524292 NJR524292:NJY524292 NTN524292:NTU524292 ODJ524292:ODQ524292 ONF524292:ONM524292 OXB524292:OXI524292 PGX524292:PHE524292 PQT524292:PRA524292 QAP524292:QAW524292 QKL524292:QKS524292 QUH524292:QUO524292 RED524292:REK524292 RNZ524292:ROG524292 RXV524292:RYC524292 SHR524292:SHY524292 SRN524292:SRU524292 TBJ524292:TBQ524292 TLF524292:TLM524292 TVB524292:TVI524292 UEX524292:UFE524292 UOT524292:UPA524292 UYP524292:UYW524292 VIL524292:VIS524292 VSH524292:VSO524292 WCD524292:WCK524292 WLZ524292:WMG524292 WVV524292:WWC524292 L589828:S589828 JJ589828:JQ589828 TF589828:TM589828 ADB589828:ADI589828 AMX589828:ANE589828 AWT589828:AXA589828 BGP589828:BGW589828 BQL589828:BQS589828 CAH589828:CAO589828 CKD589828:CKK589828 CTZ589828:CUG589828 DDV589828:DEC589828 DNR589828:DNY589828 DXN589828:DXU589828 EHJ589828:EHQ589828 ERF589828:ERM589828 FBB589828:FBI589828 FKX589828:FLE589828 FUT589828:FVA589828 GEP589828:GEW589828 GOL589828:GOS589828 GYH589828:GYO589828 HID589828:HIK589828 HRZ589828:HSG589828 IBV589828:ICC589828 ILR589828:ILY589828 IVN589828:IVU589828 JFJ589828:JFQ589828 JPF589828:JPM589828 JZB589828:JZI589828 KIX589828:KJE589828 KST589828:KTA589828 LCP589828:LCW589828 LML589828:LMS589828 LWH589828:LWO589828 MGD589828:MGK589828 MPZ589828:MQG589828 MZV589828:NAC589828 NJR589828:NJY589828 NTN589828:NTU589828 ODJ589828:ODQ589828 ONF589828:ONM589828 OXB589828:OXI589828 PGX589828:PHE589828 PQT589828:PRA589828 QAP589828:QAW589828 QKL589828:QKS589828 QUH589828:QUO589828 RED589828:REK589828 RNZ589828:ROG589828 RXV589828:RYC589828 SHR589828:SHY589828 SRN589828:SRU589828 TBJ589828:TBQ589828 TLF589828:TLM589828 TVB589828:TVI589828 UEX589828:UFE589828 UOT589828:UPA589828 UYP589828:UYW589828 VIL589828:VIS589828 VSH589828:VSO589828 WCD589828:WCK589828 WLZ589828:WMG589828 WVV589828:WWC589828 L655364:S655364 JJ655364:JQ655364 TF655364:TM655364 ADB655364:ADI655364 AMX655364:ANE655364 AWT655364:AXA655364 BGP655364:BGW655364 BQL655364:BQS655364 CAH655364:CAO655364 CKD655364:CKK655364 CTZ655364:CUG655364 DDV655364:DEC655364 DNR655364:DNY655364 DXN655364:DXU655364 EHJ655364:EHQ655364 ERF655364:ERM655364 FBB655364:FBI655364 FKX655364:FLE655364 FUT655364:FVA655364 GEP655364:GEW655364 GOL655364:GOS655364 GYH655364:GYO655364 HID655364:HIK655364 HRZ655364:HSG655364 IBV655364:ICC655364 ILR655364:ILY655364 IVN655364:IVU655364 JFJ655364:JFQ655364 JPF655364:JPM655364 JZB655364:JZI655364 KIX655364:KJE655364 KST655364:KTA655364 LCP655364:LCW655364 LML655364:LMS655364 LWH655364:LWO655364 MGD655364:MGK655364 MPZ655364:MQG655364 MZV655364:NAC655364 NJR655364:NJY655364 NTN655364:NTU655364 ODJ655364:ODQ655364 ONF655364:ONM655364 OXB655364:OXI655364 PGX655364:PHE655364 PQT655364:PRA655364 QAP655364:QAW655364 QKL655364:QKS655364 QUH655364:QUO655364 RED655364:REK655364 RNZ655364:ROG655364 RXV655364:RYC655364 SHR655364:SHY655364 SRN655364:SRU655364 TBJ655364:TBQ655364 TLF655364:TLM655364 TVB655364:TVI655364 UEX655364:UFE655364 UOT655364:UPA655364 UYP655364:UYW655364 VIL655364:VIS655364 VSH655364:VSO655364 WCD655364:WCK655364 WLZ655364:WMG655364 WVV655364:WWC655364 L720900:S720900 JJ720900:JQ720900 TF720900:TM720900 ADB720900:ADI720900 AMX720900:ANE720900 AWT720900:AXA720900 BGP720900:BGW720900 BQL720900:BQS720900 CAH720900:CAO720900 CKD720900:CKK720900 CTZ720900:CUG720900 DDV720900:DEC720900 DNR720900:DNY720900 DXN720900:DXU720900 EHJ720900:EHQ720900 ERF720900:ERM720900 FBB720900:FBI720900 FKX720900:FLE720900 FUT720900:FVA720900 GEP720900:GEW720900 GOL720900:GOS720900 GYH720900:GYO720900 HID720900:HIK720900 HRZ720900:HSG720900 IBV720900:ICC720900 ILR720900:ILY720900 IVN720900:IVU720900 JFJ720900:JFQ720900 JPF720900:JPM720900 JZB720900:JZI720900 KIX720900:KJE720900 KST720900:KTA720900 LCP720900:LCW720900 LML720900:LMS720900 LWH720900:LWO720900 MGD720900:MGK720900 MPZ720900:MQG720900 MZV720900:NAC720900 NJR720900:NJY720900 NTN720900:NTU720900 ODJ720900:ODQ720900 ONF720900:ONM720900 OXB720900:OXI720900 PGX720900:PHE720900 PQT720900:PRA720900 QAP720900:QAW720900 QKL720900:QKS720900 QUH720900:QUO720900 RED720900:REK720900 RNZ720900:ROG720900 RXV720900:RYC720900 SHR720900:SHY720900 SRN720900:SRU720900 TBJ720900:TBQ720900 TLF720900:TLM720900 TVB720900:TVI720900 UEX720900:UFE720900 UOT720900:UPA720900 UYP720900:UYW720900 VIL720900:VIS720900 VSH720900:VSO720900 WCD720900:WCK720900 WLZ720900:WMG720900 WVV720900:WWC720900 L786436:S786436 JJ786436:JQ786436 TF786436:TM786436 ADB786436:ADI786436 AMX786436:ANE786436 AWT786436:AXA786436 BGP786436:BGW786436 BQL786436:BQS786436 CAH786436:CAO786436 CKD786436:CKK786436 CTZ786436:CUG786436 DDV786436:DEC786436 DNR786436:DNY786436 DXN786436:DXU786436 EHJ786436:EHQ786436 ERF786436:ERM786436 FBB786436:FBI786436 FKX786436:FLE786436 FUT786436:FVA786436 GEP786436:GEW786436 GOL786436:GOS786436 GYH786436:GYO786436 HID786436:HIK786436 HRZ786436:HSG786436 IBV786436:ICC786436 ILR786436:ILY786436 IVN786436:IVU786436 JFJ786436:JFQ786436 JPF786436:JPM786436 JZB786436:JZI786436 KIX786436:KJE786436 KST786436:KTA786436 LCP786436:LCW786436 LML786436:LMS786436 LWH786436:LWO786436 MGD786436:MGK786436 MPZ786436:MQG786436 MZV786436:NAC786436 NJR786436:NJY786436 NTN786436:NTU786436 ODJ786436:ODQ786436 ONF786436:ONM786436 OXB786436:OXI786436 PGX786436:PHE786436 PQT786436:PRA786436 QAP786436:QAW786436 QKL786436:QKS786436 QUH786436:QUO786436 RED786436:REK786436 RNZ786436:ROG786436 RXV786436:RYC786436 SHR786436:SHY786436 SRN786436:SRU786436 TBJ786436:TBQ786436 TLF786436:TLM786436 TVB786436:TVI786436 UEX786436:UFE786436 UOT786436:UPA786436 UYP786436:UYW786436 VIL786436:VIS786436 VSH786436:VSO786436 WCD786436:WCK786436 WLZ786436:WMG786436 WVV786436:WWC786436 L851972:S851972 JJ851972:JQ851972 TF851972:TM851972 ADB851972:ADI851972 AMX851972:ANE851972 AWT851972:AXA851972 BGP851972:BGW851972 BQL851972:BQS851972 CAH851972:CAO851972 CKD851972:CKK851972 CTZ851972:CUG851972 DDV851972:DEC851972 DNR851972:DNY851972 DXN851972:DXU851972 EHJ851972:EHQ851972 ERF851972:ERM851972 FBB851972:FBI851972 FKX851972:FLE851972 FUT851972:FVA851972 GEP851972:GEW851972 GOL851972:GOS851972 GYH851972:GYO851972 HID851972:HIK851972 HRZ851972:HSG851972 IBV851972:ICC851972 ILR851972:ILY851972 IVN851972:IVU851972 JFJ851972:JFQ851972 JPF851972:JPM851972 JZB851972:JZI851972 KIX851972:KJE851972 KST851972:KTA851972 LCP851972:LCW851972 LML851972:LMS851972 LWH851972:LWO851972 MGD851972:MGK851972 MPZ851972:MQG851972 MZV851972:NAC851972 NJR851972:NJY851972 NTN851972:NTU851972 ODJ851972:ODQ851972 ONF851972:ONM851972 OXB851972:OXI851972 PGX851972:PHE851972 PQT851972:PRA851972 QAP851972:QAW851972 QKL851972:QKS851972 QUH851972:QUO851972 RED851972:REK851972 RNZ851972:ROG851972 RXV851972:RYC851972 SHR851972:SHY851972 SRN851972:SRU851972 TBJ851972:TBQ851972 TLF851972:TLM851972 TVB851972:TVI851972 UEX851972:UFE851972 UOT851972:UPA851972 UYP851972:UYW851972 VIL851972:VIS851972 VSH851972:VSO851972 WCD851972:WCK851972 WLZ851972:WMG851972 WVV851972:WWC851972 L917508:S917508 JJ917508:JQ917508 TF917508:TM917508 ADB917508:ADI917508 AMX917508:ANE917508 AWT917508:AXA917508 BGP917508:BGW917508 BQL917508:BQS917508 CAH917508:CAO917508 CKD917508:CKK917508 CTZ917508:CUG917508 DDV917508:DEC917508 DNR917508:DNY917508 DXN917508:DXU917508 EHJ917508:EHQ917508 ERF917508:ERM917508 FBB917508:FBI917508 FKX917508:FLE917508 FUT917508:FVA917508 GEP917508:GEW917508 GOL917508:GOS917508 GYH917508:GYO917508 HID917508:HIK917508 HRZ917508:HSG917508 IBV917508:ICC917508 ILR917508:ILY917508 IVN917508:IVU917508 JFJ917508:JFQ917508 JPF917508:JPM917508 JZB917508:JZI917508 KIX917508:KJE917508 KST917508:KTA917508 LCP917508:LCW917508 LML917508:LMS917508 LWH917508:LWO917508 MGD917508:MGK917508 MPZ917508:MQG917508 MZV917508:NAC917508 NJR917508:NJY917508 NTN917508:NTU917508 ODJ917508:ODQ917508 ONF917508:ONM917508 OXB917508:OXI917508 PGX917508:PHE917508 PQT917508:PRA917508 QAP917508:QAW917508 QKL917508:QKS917508 QUH917508:QUO917508 RED917508:REK917508 RNZ917508:ROG917508 RXV917508:RYC917508 SHR917508:SHY917508 SRN917508:SRU917508 TBJ917508:TBQ917508 TLF917508:TLM917508 TVB917508:TVI917508 UEX917508:UFE917508 UOT917508:UPA917508 UYP917508:UYW917508 VIL917508:VIS917508 VSH917508:VSO917508 WCD917508:WCK917508 WLZ917508:WMG917508 WVV917508:WWC917508 L983044:S983044 JJ983044:JQ983044 TF983044:TM983044 ADB983044:ADI983044 AMX983044:ANE983044 AWT983044:AXA983044 BGP983044:BGW983044 BQL983044:BQS983044 CAH983044:CAO983044 CKD983044:CKK983044 CTZ983044:CUG983044 DDV983044:DEC983044 DNR983044:DNY983044 DXN983044:DXU983044 EHJ983044:EHQ983044 ERF983044:ERM983044 FBB983044:FBI983044 FKX983044:FLE983044 FUT983044:FVA983044 GEP983044:GEW983044 GOL983044:GOS983044 GYH983044:GYO983044 HID983044:HIK983044 HRZ983044:HSG983044 IBV983044:ICC983044 ILR983044:ILY983044 IVN983044:IVU983044 JFJ983044:JFQ983044 JPF983044:JPM983044 JZB983044:JZI983044 KIX983044:KJE983044 KST983044:KTA983044 LCP983044:LCW983044 LML983044:LMS983044 LWH983044:LWO983044 MGD983044:MGK983044 MPZ983044:MQG983044 MZV983044:NAC983044 NJR983044:NJY983044 NTN983044:NTU983044 ODJ983044:ODQ983044 ONF983044:ONM983044 OXB983044:OXI983044 PGX983044:PHE983044 PQT983044:PRA983044 QAP983044:QAW983044 QKL983044:QKS983044 QUH983044:QUO983044 RED983044:REK983044 RNZ983044:ROG983044 RXV983044:RYC983044 SHR983044:SHY983044 SRN983044:SRU983044 TBJ983044:TBQ983044 TLF983044:TLM983044 TVB983044:TVI983044 UEX983044:UFE983044 UOT983044:UPA983044 UYP983044:UYW983044 VIL983044:VIS983044 VSH983044:VSO983044 WCD983044:WCK983044 WLZ983044:WMG983044"/>
    <dataValidation allowBlank="1" showInputMessage="1" showErrorMessage="1" promptTitle="Antriebskette" prompt="Die Kette darf keine Beschädigungen aufweisen und muss geschmiert sein" sqref="AN19 L65541 JJ65541 TF65541 ADB65541 AMX65541 AWT65541 BGP65541 BQL65541 CAH65541 CKD65541 CTZ65541 DDV65541 DNR65541 DXN65541 EHJ65541 ERF65541 FBB65541 FKX65541 FUT65541 GEP65541 GOL65541 GYH65541 HID65541 HRZ65541 IBV65541 ILR65541 IVN65541 JFJ65541 JPF65541 JZB65541 KIX65541 KST65541 LCP65541 LML65541 LWH65541 MGD65541 MPZ65541 MZV65541 NJR65541 NTN65541 ODJ65541 ONF65541 OXB65541 PGX65541 PQT65541 QAP65541 QKL65541 QUH65541 RED65541 RNZ65541 RXV65541 SHR65541 SRN65541 TBJ65541 TLF65541 TVB65541 UEX65541 UOT65541 UYP65541 VIL65541 VSH65541 WCD65541 WLZ65541 WVV65541 L131077 JJ131077 TF131077 ADB131077 AMX131077 AWT131077 BGP131077 BQL131077 CAH131077 CKD131077 CTZ131077 DDV131077 DNR131077 DXN131077 EHJ131077 ERF131077 FBB131077 FKX131077 FUT131077 GEP131077 GOL131077 GYH131077 HID131077 HRZ131077 IBV131077 ILR131077 IVN131077 JFJ131077 JPF131077 JZB131077 KIX131077 KST131077 LCP131077 LML131077 LWH131077 MGD131077 MPZ131077 MZV131077 NJR131077 NTN131077 ODJ131077 ONF131077 OXB131077 PGX131077 PQT131077 QAP131077 QKL131077 QUH131077 RED131077 RNZ131077 RXV131077 SHR131077 SRN131077 TBJ131077 TLF131077 TVB131077 UEX131077 UOT131077 UYP131077 VIL131077 VSH131077 WCD131077 WLZ131077 WVV131077 L196613 JJ196613 TF196613 ADB196613 AMX196613 AWT196613 BGP196613 BQL196613 CAH196613 CKD196613 CTZ196613 DDV196613 DNR196613 DXN196613 EHJ196613 ERF196613 FBB196613 FKX196613 FUT196613 GEP196613 GOL196613 GYH196613 HID196613 HRZ196613 IBV196613 ILR196613 IVN196613 JFJ196613 JPF196613 JZB196613 KIX196613 KST196613 LCP196613 LML196613 LWH196613 MGD196613 MPZ196613 MZV196613 NJR196613 NTN196613 ODJ196613 ONF196613 OXB196613 PGX196613 PQT196613 QAP196613 QKL196613 QUH196613 RED196613 RNZ196613 RXV196613 SHR196613 SRN196613 TBJ196613 TLF196613 TVB196613 UEX196613 UOT196613 UYP196613 VIL196613 VSH196613 WCD196613 WLZ196613 WVV196613 L262149 JJ262149 TF262149 ADB262149 AMX262149 AWT262149 BGP262149 BQL262149 CAH262149 CKD262149 CTZ262149 DDV262149 DNR262149 DXN262149 EHJ262149 ERF262149 FBB262149 FKX262149 FUT262149 GEP262149 GOL262149 GYH262149 HID262149 HRZ262149 IBV262149 ILR262149 IVN262149 JFJ262149 JPF262149 JZB262149 KIX262149 KST262149 LCP262149 LML262149 LWH262149 MGD262149 MPZ262149 MZV262149 NJR262149 NTN262149 ODJ262149 ONF262149 OXB262149 PGX262149 PQT262149 QAP262149 QKL262149 QUH262149 RED262149 RNZ262149 RXV262149 SHR262149 SRN262149 TBJ262149 TLF262149 TVB262149 UEX262149 UOT262149 UYP262149 VIL262149 VSH262149 WCD262149 WLZ262149 WVV262149 L327685 JJ327685 TF327685 ADB327685 AMX327685 AWT327685 BGP327685 BQL327685 CAH327685 CKD327685 CTZ327685 DDV327685 DNR327685 DXN327685 EHJ327685 ERF327685 FBB327685 FKX327685 FUT327685 GEP327685 GOL327685 GYH327685 HID327685 HRZ327685 IBV327685 ILR327685 IVN327685 JFJ327685 JPF327685 JZB327685 KIX327685 KST327685 LCP327685 LML327685 LWH327685 MGD327685 MPZ327685 MZV327685 NJR327685 NTN327685 ODJ327685 ONF327685 OXB327685 PGX327685 PQT327685 QAP327685 QKL327685 QUH327685 RED327685 RNZ327685 RXV327685 SHR327685 SRN327685 TBJ327685 TLF327685 TVB327685 UEX327685 UOT327685 UYP327685 VIL327685 VSH327685 WCD327685 WLZ327685 WVV327685 L393221 JJ393221 TF393221 ADB393221 AMX393221 AWT393221 BGP393221 BQL393221 CAH393221 CKD393221 CTZ393221 DDV393221 DNR393221 DXN393221 EHJ393221 ERF393221 FBB393221 FKX393221 FUT393221 GEP393221 GOL393221 GYH393221 HID393221 HRZ393221 IBV393221 ILR393221 IVN393221 JFJ393221 JPF393221 JZB393221 KIX393221 KST393221 LCP393221 LML393221 LWH393221 MGD393221 MPZ393221 MZV393221 NJR393221 NTN393221 ODJ393221 ONF393221 OXB393221 PGX393221 PQT393221 QAP393221 QKL393221 QUH393221 RED393221 RNZ393221 RXV393221 SHR393221 SRN393221 TBJ393221 TLF393221 TVB393221 UEX393221 UOT393221 UYP393221 VIL393221 VSH393221 WCD393221 WLZ393221 WVV393221 L458757 JJ458757 TF458757 ADB458757 AMX458757 AWT458757 BGP458757 BQL458757 CAH458757 CKD458757 CTZ458757 DDV458757 DNR458757 DXN458757 EHJ458757 ERF458757 FBB458757 FKX458757 FUT458757 GEP458757 GOL458757 GYH458757 HID458757 HRZ458757 IBV458757 ILR458757 IVN458757 JFJ458757 JPF458757 JZB458757 KIX458757 KST458757 LCP458757 LML458757 LWH458757 MGD458757 MPZ458757 MZV458757 NJR458757 NTN458757 ODJ458757 ONF458757 OXB458757 PGX458757 PQT458757 QAP458757 QKL458757 QUH458757 RED458757 RNZ458757 RXV458757 SHR458757 SRN458757 TBJ458757 TLF458757 TVB458757 UEX458757 UOT458757 UYP458757 VIL458757 VSH458757 WCD458757 WLZ458757 WVV458757 L524293 JJ524293 TF524293 ADB524293 AMX524293 AWT524293 BGP524293 BQL524293 CAH524293 CKD524293 CTZ524293 DDV524293 DNR524293 DXN524293 EHJ524293 ERF524293 FBB524293 FKX524293 FUT524293 GEP524293 GOL524293 GYH524293 HID524293 HRZ524293 IBV524293 ILR524293 IVN524293 JFJ524293 JPF524293 JZB524293 KIX524293 KST524293 LCP524293 LML524293 LWH524293 MGD524293 MPZ524293 MZV524293 NJR524293 NTN524293 ODJ524293 ONF524293 OXB524293 PGX524293 PQT524293 QAP524293 QKL524293 QUH524293 RED524293 RNZ524293 RXV524293 SHR524293 SRN524293 TBJ524293 TLF524293 TVB524293 UEX524293 UOT524293 UYP524293 VIL524293 VSH524293 WCD524293 WLZ524293 WVV524293 L589829 JJ589829 TF589829 ADB589829 AMX589829 AWT589829 BGP589829 BQL589829 CAH589829 CKD589829 CTZ589829 DDV589829 DNR589829 DXN589829 EHJ589829 ERF589829 FBB589829 FKX589829 FUT589829 GEP589829 GOL589829 GYH589829 HID589829 HRZ589829 IBV589829 ILR589829 IVN589829 JFJ589829 JPF589829 JZB589829 KIX589829 KST589829 LCP589829 LML589829 LWH589829 MGD589829 MPZ589829 MZV589829 NJR589829 NTN589829 ODJ589829 ONF589829 OXB589829 PGX589829 PQT589829 QAP589829 QKL589829 QUH589829 RED589829 RNZ589829 RXV589829 SHR589829 SRN589829 TBJ589829 TLF589829 TVB589829 UEX589829 UOT589829 UYP589829 VIL589829 VSH589829 WCD589829 WLZ589829 WVV589829 L655365 JJ655365 TF655365 ADB655365 AMX655365 AWT655365 BGP655365 BQL655365 CAH655365 CKD655365 CTZ655365 DDV655365 DNR655365 DXN655365 EHJ655365 ERF655365 FBB655365 FKX655365 FUT655365 GEP655365 GOL655365 GYH655365 HID655365 HRZ655365 IBV655365 ILR655365 IVN655365 JFJ655365 JPF655365 JZB655365 KIX655365 KST655365 LCP655365 LML655365 LWH655365 MGD655365 MPZ655365 MZV655365 NJR655365 NTN655365 ODJ655365 ONF655365 OXB655365 PGX655365 PQT655365 QAP655365 QKL655365 QUH655365 RED655365 RNZ655365 RXV655365 SHR655365 SRN655365 TBJ655365 TLF655365 TVB655365 UEX655365 UOT655365 UYP655365 VIL655365 VSH655365 WCD655365 WLZ655365 WVV655365 L720901 JJ720901 TF720901 ADB720901 AMX720901 AWT720901 BGP720901 BQL720901 CAH720901 CKD720901 CTZ720901 DDV720901 DNR720901 DXN720901 EHJ720901 ERF720901 FBB720901 FKX720901 FUT720901 GEP720901 GOL720901 GYH720901 HID720901 HRZ720901 IBV720901 ILR720901 IVN720901 JFJ720901 JPF720901 JZB720901 KIX720901 KST720901 LCP720901 LML720901 LWH720901 MGD720901 MPZ720901 MZV720901 NJR720901 NTN720901 ODJ720901 ONF720901 OXB720901 PGX720901 PQT720901 QAP720901 QKL720901 QUH720901 RED720901 RNZ720901 RXV720901 SHR720901 SRN720901 TBJ720901 TLF720901 TVB720901 UEX720901 UOT720901 UYP720901 VIL720901 VSH720901 WCD720901 WLZ720901 WVV720901 L786437 JJ786437 TF786437 ADB786437 AMX786437 AWT786437 BGP786437 BQL786437 CAH786437 CKD786437 CTZ786437 DDV786437 DNR786437 DXN786437 EHJ786437 ERF786437 FBB786437 FKX786437 FUT786437 GEP786437 GOL786437 GYH786437 HID786437 HRZ786437 IBV786437 ILR786437 IVN786437 JFJ786437 JPF786437 JZB786437 KIX786437 KST786437 LCP786437 LML786437 LWH786437 MGD786437 MPZ786437 MZV786437 NJR786437 NTN786437 ODJ786437 ONF786437 OXB786437 PGX786437 PQT786437 QAP786437 QKL786437 QUH786437 RED786437 RNZ786437 RXV786437 SHR786437 SRN786437 TBJ786437 TLF786437 TVB786437 UEX786437 UOT786437 UYP786437 VIL786437 VSH786437 WCD786437 WLZ786437 WVV786437 L851973 JJ851973 TF851973 ADB851973 AMX851973 AWT851973 BGP851973 BQL851973 CAH851973 CKD851973 CTZ851973 DDV851973 DNR851973 DXN851973 EHJ851973 ERF851973 FBB851973 FKX851973 FUT851973 GEP851973 GOL851973 GYH851973 HID851973 HRZ851973 IBV851973 ILR851973 IVN851973 JFJ851973 JPF851973 JZB851973 KIX851973 KST851973 LCP851973 LML851973 LWH851973 MGD851973 MPZ851973 MZV851973 NJR851973 NTN851973 ODJ851973 ONF851973 OXB851973 PGX851973 PQT851973 QAP851973 QKL851973 QUH851973 RED851973 RNZ851973 RXV851973 SHR851973 SRN851973 TBJ851973 TLF851973 TVB851973 UEX851973 UOT851973 UYP851973 VIL851973 VSH851973 WCD851973 WLZ851973 WVV851973 L917509 JJ917509 TF917509 ADB917509 AMX917509 AWT917509 BGP917509 BQL917509 CAH917509 CKD917509 CTZ917509 DDV917509 DNR917509 DXN917509 EHJ917509 ERF917509 FBB917509 FKX917509 FUT917509 GEP917509 GOL917509 GYH917509 HID917509 HRZ917509 IBV917509 ILR917509 IVN917509 JFJ917509 JPF917509 JZB917509 KIX917509 KST917509 LCP917509 LML917509 LWH917509 MGD917509 MPZ917509 MZV917509 NJR917509 NTN917509 ODJ917509 ONF917509 OXB917509 PGX917509 PQT917509 QAP917509 QKL917509 QUH917509 RED917509 RNZ917509 RXV917509 SHR917509 SRN917509 TBJ917509 TLF917509 TVB917509 UEX917509 UOT917509 UYP917509 VIL917509 VSH917509 WCD917509 WLZ917509 WVV917509 L983045 JJ983045 TF983045 ADB983045 AMX983045 AWT983045 BGP983045 BQL983045 CAH983045 CKD983045 CTZ983045 DDV983045 DNR983045 DXN983045 EHJ983045 ERF983045 FBB983045 FKX983045 FUT983045 GEP983045 GOL983045 GYH983045 HID983045 HRZ983045 IBV983045 ILR983045 IVN983045 JFJ983045 JPF983045 JZB983045 KIX983045 KST983045 LCP983045 LML983045 LWH983045 MGD983045 MPZ983045 MZV983045 NJR983045 NTN983045 ODJ983045 ONF983045 OXB983045 PGX983045 PQT983045 QAP983045 QKL983045 QUH983045 RED983045 RNZ983045 RXV983045 SHR983045 SRN983045 TBJ983045 TLF983045 TVB983045 UEX983045 UOT983045 UYP983045 VIL983045 VSH983045 WCD983045 WLZ983045 WVV983045"/>
    <dataValidation allowBlank="1" showInputMessage="1" showErrorMessage="1" promptTitle="Befestigungen f. Behälter" prompt="Die Gas- bzw. Druckluftbehälter müssen sicher auf dem Gerät befestigt sein." sqref="AN49 L65542 JJ65542 TF65542 ADB65542 AMX65542 AWT65542 BGP65542 BQL65542 CAH65542 CKD65542 CTZ65542 DDV65542 DNR65542 DXN65542 EHJ65542 ERF65542 FBB65542 FKX65542 FUT65542 GEP65542 GOL65542 GYH65542 HID65542 HRZ65542 IBV65542 ILR65542 IVN65542 JFJ65542 JPF65542 JZB65542 KIX65542 KST65542 LCP65542 LML65542 LWH65542 MGD65542 MPZ65542 MZV65542 NJR65542 NTN65542 ODJ65542 ONF65542 OXB65542 PGX65542 PQT65542 QAP65542 QKL65542 QUH65542 RED65542 RNZ65542 RXV65542 SHR65542 SRN65542 TBJ65542 TLF65542 TVB65542 UEX65542 UOT65542 UYP65542 VIL65542 VSH65542 WCD65542 WLZ65542 WVV65542 L131078 JJ131078 TF131078 ADB131078 AMX131078 AWT131078 BGP131078 BQL131078 CAH131078 CKD131078 CTZ131078 DDV131078 DNR131078 DXN131078 EHJ131078 ERF131078 FBB131078 FKX131078 FUT131078 GEP131078 GOL131078 GYH131078 HID131078 HRZ131078 IBV131078 ILR131078 IVN131078 JFJ131078 JPF131078 JZB131078 KIX131078 KST131078 LCP131078 LML131078 LWH131078 MGD131078 MPZ131078 MZV131078 NJR131078 NTN131078 ODJ131078 ONF131078 OXB131078 PGX131078 PQT131078 QAP131078 QKL131078 QUH131078 RED131078 RNZ131078 RXV131078 SHR131078 SRN131078 TBJ131078 TLF131078 TVB131078 UEX131078 UOT131078 UYP131078 VIL131078 VSH131078 WCD131078 WLZ131078 WVV131078 L196614 JJ196614 TF196614 ADB196614 AMX196614 AWT196614 BGP196614 BQL196614 CAH196614 CKD196614 CTZ196614 DDV196614 DNR196614 DXN196614 EHJ196614 ERF196614 FBB196614 FKX196614 FUT196614 GEP196614 GOL196614 GYH196614 HID196614 HRZ196614 IBV196614 ILR196614 IVN196614 JFJ196614 JPF196614 JZB196614 KIX196614 KST196614 LCP196614 LML196614 LWH196614 MGD196614 MPZ196614 MZV196614 NJR196614 NTN196614 ODJ196614 ONF196614 OXB196614 PGX196614 PQT196614 QAP196614 QKL196614 QUH196614 RED196614 RNZ196614 RXV196614 SHR196614 SRN196614 TBJ196614 TLF196614 TVB196614 UEX196614 UOT196614 UYP196614 VIL196614 VSH196614 WCD196614 WLZ196614 WVV196614 L262150 JJ262150 TF262150 ADB262150 AMX262150 AWT262150 BGP262150 BQL262150 CAH262150 CKD262150 CTZ262150 DDV262150 DNR262150 DXN262150 EHJ262150 ERF262150 FBB262150 FKX262150 FUT262150 GEP262150 GOL262150 GYH262150 HID262150 HRZ262150 IBV262150 ILR262150 IVN262150 JFJ262150 JPF262150 JZB262150 KIX262150 KST262150 LCP262150 LML262150 LWH262150 MGD262150 MPZ262150 MZV262150 NJR262150 NTN262150 ODJ262150 ONF262150 OXB262150 PGX262150 PQT262150 QAP262150 QKL262150 QUH262150 RED262150 RNZ262150 RXV262150 SHR262150 SRN262150 TBJ262150 TLF262150 TVB262150 UEX262150 UOT262150 UYP262150 VIL262150 VSH262150 WCD262150 WLZ262150 WVV262150 L327686 JJ327686 TF327686 ADB327686 AMX327686 AWT327686 BGP327686 BQL327686 CAH327686 CKD327686 CTZ327686 DDV327686 DNR327686 DXN327686 EHJ327686 ERF327686 FBB327686 FKX327686 FUT327686 GEP327686 GOL327686 GYH327686 HID327686 HRZ327686 IBV327686 ILR327686 IVN327686 JFJ327686 JPF327686 JZB327686 KIX327686 KST327686 LCP327686 LML327686 LWH327686 MGD327686 MPZ327686 MZV327686 NJR327686 NTN327686 ODJ327686 ONF327686 OXB327686 PGX327686 PQT327686 QAP327686 QKL327686 QUH327686 RED327686 RNZ327686 RXV327686 SHR327686 SRN327686 TBJ327686 TLF327686 TVB327686 UEX327686 UOT327686 UYP327686 VIL327686 VSH327686 WCD327686 WLZ327686 WVV327686 L393222 JJ393222 TF393222 ADB393222 AMX393222 AWT393222 BGP393222 BQL393222 CAH393222 CKD393222 CTZ393222 DDV393222 DNR393222 DXN393222 EHJ393222 ERF393222 FBB393222 FKX393222 FUT393222 GEP393222 GOL393222 GYH393222 HID393222 HRZ393222 IBV393222 ILR393222 IVN393222 JFJ393222 JPF393222 JZB393222 KIX393222 KST393222 LCP393222 LML393222 LWH393222 MGD393222 MPZ393222 MZV393222 NJR393222 NTN393222 ODJ393222 ONF393222 OXB393222 PGX393222 PQT393222 QAP393222 QKL393222 QUH393222 RED393222 RNZ393222 RXV393222 SHR393222 SRN393222 TBJ393222 TLF393222 TVB393222 UEX393222 UOT393222 UYP393222 VIL393222 VSH393222 WCD393222 WLZ393222 WVV393222 L458758 JJ458758 TF458758 ADB458758 AMX458758 AWT458758 BGP458758 BQL458758 CAH458758 CKD458758 CTZ458758 DDV458758 DNR458758 DXN458758 EHJ458758 ERF458758 FBB458758 FKX458758 FUT458758 GEP458758 GOL458758 GYH458758 HID458758 HRZ458758 IBV458758 ILR458758 IVN458758 JFJ458758 JPF458758 JZB458758 KIX458758 KST458758 LCP458758 LML458758 LWH458758 MGD458758 MPZ458758 MZV458758 NJR458758 NTN458758 ODJ458758 ONF458758 OXB458758 PGX458758 PQT458758 QAP458758 QKL458758 QUH458758 RED458758 RNZ458758 RXV458758 SHR458758 SRN458758 TBJ458758 TLF458758 TVB458758 UEX458758 UOT458758 UYP458758 VIL458758 VSH458758 WCD458758 WLZ458758 WVV458758 L524294 JJ524294 TF524294 ADB524294 AMX524294 AWT524294 BGP524294 BQL524294 CAH524294 CKD524294 CTZ524294 DDV524294 DNR524294 DXN524294 EHJ524294 ERF524294 FBB524294 FKX524294 FUT524294 GEP524294 GOL524294 GYH524294 HID524294 HRZ524294 IBV524294 ILR524294 IVN524294 JFJ524294 JPF524294 JZB524294 KIX524294 KST524294 LCP524294 LML524294 LWH524294 MGD524294 MPZ524294 MZV524294 NJR524294 NTN524294 ODJ524294 ONF524294 OXB524294 PGX524294 PQT524294 QAP524294 QKL524294 QUH524294 RED524294 RNZ524294 RXV524294 SHR524294 SRN524294 TBJ524294 TLF524294 TVB524294 UEX524294 UOT524294 UYP524294 VIL524294 VSH524294 WCD524294 WLZ524294 WVV524294 L589830 JJ589830 TF589830 ADB589830 AMX589830 AWT589830 BGP589830 BQL589830 CAH589830 CKD589830 CTZ589830 DDV589830 DNR589830 DXN589830 EHJ589830 ERF589830 FBB589830 FKX589830 FUT589830 GEP589830 GOL589830 GYH589830 HID589830 HRZ589830 IBV589830 ILR589830 IVN589830 JFJ589830 JPF589830 JZB589830 KIX589830 KST589830 LCP589830 LML589830 LWH589830 MGD589830 MPZ589830 MZV589830 NJR589830 NTN589830 ODJ589830 ONF589830 OXB589830 PGX589830 PQT589830 QAP589830 QKL589830 QUH589830 RED589830 RNZ589830 RXV589830 SHR589830 SRN589830 TBJ589830 TLF589830 TVB589830 UEX589830 UOT589830 UYP589830 VIL589830 VSH589830 WCD589830 WLZ589830 WVV589830 L655366 JJ655366 TF655366 ADB655366 AMX655366 AWT655366 BGP655366 BQL655366 CAH655366 CKD655366 CTZ655366 DDV655366 DNR655366 DXN655366 EHJ655366 ERF655366 FBB655366 FKX655366 FUT655366 GEP655366 GOL655366 GYH655366 HID655366 HRZ655366 IBV655366 ILR655366 IVN655366 JFJ655366 JPF655366 JZB655366 KIX655366 KST655366 LCP655366 LML655366 LWH655366 MGD655366 MPZ655366 MZV655366 NJR655366 NTN655366 ODJ655366 ONF655366 OXB655366 PGX655366 PQT655366 QAP655366 QKL655366 QUH655366 RED655366 RNZ655366 RXV655366 SHR655366 SRN655366 TBJ655366 TLF655366 TVB655366 UEX655366 UOT655366 UYP655366 VIL655366 VSH655366 WCD655366 WLZ655366 WVV655366 L720902 JJ720902 TF720902 ADB720902 AMX720902 AWT720902 BGP720902 BQL720902 CAH720902 CKD720902 CTZ720902 DDV720902 DNR720902 DXN720902 EHJ720902 ERF720902 FBB720902 FKX720902 FUT720902 GEP720902 GOL720902 GYH720902 HID720902 HRZ720902 IBV720902 ILR720902 IVN720902 JFJ720902 JPF720902 JZB720902 KIX720902 KST720902 LCP720902 LML720902 LWH720902 MGD720902 MPZ720902 MZV720902 NJR720902 NTN720902 ODJ720902 ONF720902 OXB720902 PGX720902 PQT720902 QAP720902 QKL720902 QUH720902 RED720902 RNZ720902 RXV720902 SHR720902 SRN720902 TBJ720902 TLF720902 TVB720902 UEX720902 UOT720902 UYP720902 VIL720902 VSH720902 WCD720902 WLZ720902 WVV720902 L786438 JJ786438 TF786438 ADB786438 AMX786438 AWT786438 BGP786438 BQL786438 CAH786438 CKD786438 CTZ786438 DDV786438 DNR786438 DXN786438 EHJ786438 ERF786438 FBB786438 FKX786438 FUT786438 GEP786438 GOL786438 GYH786438 HID786438 HRZ786438 IBV786438 ILR786438 IVN786438 JFJ786438 JPF786438 JZB786438 KIX786438 KST786438 LCP786438 LML786438 LWH786438 MGD786438 MPZ786438 MZV786438 NJR786438 NTN786438 ODJ786438 ONF786438 OXB786438 PGX786438 PQT786438 QAP786438 QKL786438 QUH786438 RED786438 RNZ786438 RXV786438 SHR786438 SRN786438 TBJ786438 TLF786438 TVB786438 UEX786438 UOT786438 UYP786438 VIL786438 VSH786438 WCD786438 WLZ786438 WVV786438 L851974 JJ851974 TF851974 ADB851974 AMX851974 AWT851974 BGP851974 BQL851974 CAH851974 CKD851974 CTZ851974 DDV851974 DNR851974 DXN851974 EHJ851974 ERF851974 FBB851974 FKX851974 FUT851974 GEP851974 GOL851974 GYH851974 HID851974 HRZ851974 IBV851974 ILR851974 IVN851974 JFJ851974 JPF851974 JZB851974 KIX851974 KST851974 LCP851974 LML851974 LWH851974 MGD851974 MPZ851974 MZV851974 NJR851974 NTN851974 ODJ851974 ONF851974 OXB851974 PGX851974 PQT851974 QAP851974 QKL851974 QUH851974 RED851974 RNZ851974 RXV851974 SHR851974 SRN851974 TBJ851974 TLF851974 TVB851974 UEX851974 UOT851974 UYP851974 VIL851974 VSH851974 WCD851974 WLZ851974 WVV851974 L917510 JJ917510 TF917510 ADB917510 AMX917510 AWT917510 BGP917510 BQL917510 CAH917510 CKD917510 CTZ917510 DDV917510 DNR917510 DXN917510 EHJ917510 ERF917510 FBB917510 FKX917510 FUT917510 GEP917510 GOL917510 GYH917510 HID917510 HRZ917510 IBV917510 ILR917510 IVN917510 JFJ917510 JPF917510 JZB917510 KIX917510 KST917510 LCP917510 LML917510 LWH917510 MGD917510 MPZ917510 MZV917510 NJR917510 NTN917510 ODJ917510 ONF917510 OXB917510 PGX917510 PQT917510 QAP917510 QKL917510 QUH917510 RED917510 RNZ917510 RXV917510 SHR917510 SRN917510 TBJ917510 TLF917510 TVB917510 UEX917510 UOT917510 UYP917510 VIL917510 VSH917510 WCD917510 WLZ917510 WVV917510 L983046 JJ983046 TF983046 ADB983046 AMX983046 AWT983046 BGP983046 BQL983046 CAH983046 CKD983046 CTZ983046 DDV983046 DNR983046 DXN983046 EHJ983046 ERF983046 FBB983046 FKX983046 FUT983046 GEP983046 GOL983046 GYH983046 HID983046 HRZ983046 IBV983046 ILR983046 IVN983046 JFJ983046 JPF983046 JZB983046 KIX983046 KST983046 LCP983046 LML983046 LWH983046 MGD983046 MPZ983046 MZV983046 NJR983046 NTN983046 ODJ983046 ONF983046 OXB983046 PGX983046 PQT983046 QAP983046 QKL983046 QUH983046 RED983046 RNZ983046 RXV983046 SHR983046 SRN983046 TBJ983046 TLF983046 TVB983046 UEX983046 UOT983046 UYP983046 VIL983046 VSH983046 WCD983046 WLZ983046 WVV983046"/>
    <dataValidation allowBlank="1" showInputMessage="1" showErrorMessage="1" promptTitle="Druckbehälter" prompt="Der Druckbehälter muss in einwandfreiem Zustand sein und darf keine Verformungen aufweisen." sqref="WVV983049 L65545 JJ65545 TF65545 ADB65545 AMX65545 AWT65545 BGP65545 BQL65545 CAH65545 CKD65545 CTZ65545 DDV65545 DNR65545 DXN65545 EHJ65545 ERF65545 FBB65545 FKX65545 FUT65545 GEP65545 GOL65545 GYH65545 HID65545 HRZ65545 IBV65545 ILR65545 IVN65545 JFJ65545 JPF65545 JZB65545 KIX65545 KST65545 LCP65545 LML65545 LWH65545 MGD65545 MPZ65545 MZV65545 NJR65545 NTN65545 ODJ65545 ONF65545 OXB65545 PGX65545 PQT65545 QAP65545 QKL65545 QUH65545 RED65545 RNZ65545 RXV65545 SHR65545 SRN65545 TBJ65545 TLF65545 TVB65545 UEX65545 UOT65545 UYP65545 VIL65545 VSH65545 WCD65545 WLZ65545 WVV65545 L131081 JJ131081 TF131081 ADB131081 AMX131081 AWT131081 BGP131081 BQL131081 CAH131081 CKD131081 CTZ131081 DDV131081 DNR131081 DXN131081 EHJ131081 ERF131081 FBB131081 FKX131081 FUT131081 GEP131081 GOL131081 GYH131081 HID131081 HRZ131081 IBV131081 ILR131081 IVN131081 JFJ131081 JPF131081 JZB131081 KIX131081 KST131081 LCP131081 LML131081 LWH131081 MGD131081 MPZ131081 MZV131081 NJR131081 NTN131081 ODJ131081 ONF131081 OXB131081 PGX131081 PQT131081 QAP131081 QKL131081 QUH131081 RED131081 RNZ131081 RXV131081 SHR131081 SRN131081 TBJ131081 TLF131081 TVB131081 UEX131081 UOT131081 UYP131081 VIL131081 VSH131081 WCD131081 WLZ131081 WVV131081 L196617 JJ196617 TF196617 ADB196617 AMX196617 AWT196617 BGP196617 BQL196617 CAH196617 CKD196617 CTZ196617 DDV196617 DNR196617 DXN196617 EHJ196617 ERF196617 FBB196617 FKX196617 FUT196617 GEP196617 GOL196617 GYH196617 HID196617 HRZ196617 IBV196617 ILR196617 IVN196617 JFJ196617 JPF196617 JZB196617 KIX196617 KST196617 LCP196617 LML196617 LWH196617 MGD196617 MPZ196617 MZV196617 NJR196617 NTN196617 ODJ196617 ONF196617 OXB196617 PGX196617 PQT196617 QAP196617 QKL196617 QUH196617 RED196617 RNZ196617 RXV196617 SHR196617 SRN196617 TBJ196617 TLF196617 TVB196617 UEX196617 UOT196617 UYP196617 VIL196617 VSH196617 WCD196617 WLZ196617 WVV196617 L262153 JJ262153 TF262153 ADB262153 AMX262153 AWT262153 BGP262153 BQL262153 CAH262153 CKD262153 CTZ262153 DDV262153 DNR262153 DXN262153 EHJ262153 ERF262153 FBB262153 FKX262153 FUT262153 GEP262153 GOL262153 GYH262153 HID262153 HRZ262153 IBV262153 ILR262153 IVN262153 JFJ262153 JPF262153 JZB262153 KIX262153 KST262153 LCP262153 LML262153 LWH262153 MGD262153 MPZ262153 MZV262153 NJR262153 NTN262153 ODJ262153 ONF262153 OXB262153 PGX262153 PQT262153 QAP262153 QKL262153 QUH262153 RED262153 RNZ262153 RXV262153 SHR262153 SRN262153 TBJ262153 TLF262153 TVB262153 UEX262153 UOT262153 UYP262153 VIL262153 VSH262153 WCD262153 WLZ262153 WVV262153 L327689 JJ327689 TF327689 ADB327689 AMX327689 AWT327689 BGP327689 BQL327689 CAH327689 CKD327689 CTZ327689 DDV327689 DNR327689 DXN327689 EHJ327689 ERF327689 FBB327689 FKX327689 FUT327689 GEP327689 GOL327689 GYH327689 HID327689 HRZ327689 IBV327689 ILR327689 IVN327689 JFJ327689 JPF327689 JZB327689 KIX327689 KST327689 LCP327689 LML327689 LWH327689 MGD327689 MPZ327689 MZV327689 NJR327689 NTN327689 ODJ327689 ONF327689 OXB327689 PGX327689 PQT327689 QAP327689 QKL327689 QUH327689 RED327689 RNZ327689 RXV327689 SHR327689 SRN327689 TBJ327689 TLF327689 TVB327689 UEX327689 UOT327689 UYP327689 VIL327689 VSH327689 WCD327689 WLZ327689 WVV327689 L393225 JJ393225 TF393225 ADB393225 AMX393225 AWT393225 BGP393225 BQL393225 CAH393225 CKD393225 CTZ393225 DDV393225 DNR393225 DXN393225 EHJ393225 ERF393225 FBB393225 FKX393225 FUT393225 GEP393225 GOL393225 GYH393225 HID393225 HRZ393225 IBV393225 ILR393225 IVN393225 JFJ393225 JPF393225 JZB393225 KIX393225 KST393225 LCP393225 LML393225 LWH393225 MGD393225 MPZ393225 MZV393225 NJR393225 NTN393225 ODJ393225 ONF393225 OXB393225 PGX393225 PQT393225 QAP393225 QKL393225 QUH393225 RED393225 RNZ393225 RXV393225 SHR393225 SRN393225 TBJ393225 TLF393225 TVB393225 UEX393225 UOT393225 UYP393225 VIL393225 VSH393225 WCD393225 WLZ393225 WVV393225 L458761 JJ458761 TF458761 ADB458761 AMX458761 AWT458761 BGP458761 BQL458761 CAH458761 CKD458761 CTZ458761 DDV458761 DNR458761 DXN458761 EHJ458761 ERF458761 FBB458761 FKX458761 FUT458761 GEP458761 GOL458761 GYH458761 HID458761 HRZ458761 IBV458761 ILR458761 IVN458761 JFJ458761 JPF458761 JZB458761 KIX458761 KST458761 LCP458761 LML458761 LWH458761 MGD458761 MPZ458761 MZV458761 NJR458761 NTN458761 ODJ458761 ONF458761 OXB458761 PGX458761 PQT458761 QAP458761 QKL458761 QUH458761 RED458761 RNZ458761 RXV458761 SHR458761 SRN458761 TBJ458761 TLF458761 TVB458761 UEX458761 UOT458761 UYP458761 VIL458761 VSH458761 WCD458761 WLZ458761 WVV458761 L524297 JJ524297 TF524297 ADB524297 AMX524297 AWT524297 BGP524297 BQL524297 CAH524297 CKD524297 CTZ524297 DDV524297 DNR524297 DXN524297 EHJ524297 ERF524297 FBB524297 FKX524297 FUT524297 GEP524297 GOL524297 GYH524297 HID524297 HRZ524297 IBV524297 ILR524297 IVN524297 JFJ524297 JPF524297 JZB524297 KIX524297 KST524297 LCP524297 LML524297 LWH524297 MGD524297 MPZ524297 MZV524297 NJR524297 NTN524297 ODJ524297 ONF524297 OXB524297 PGX524297 PQT524297 QAP524297 QKL524297 QUH524297 RED524297 RNZ524297 RXV524297 SHR524297 SRN524297 TBJ524297 TLF524297 TVB524297 UEX524297 UOT524297 UYP524297 VIL524297 VSH524297 WCD524297 WLZ524297 WVV524297 L589833 JJ589833 TF589833 ADB589833 AMX589833 AWT589833 BGP589833 BQL589833 CAH589833 CKD589833 CTZ589833 DDV589833 DNR589833 DXN589833 EHJ589833 ERF589833 FBB589833 FKX589833 FUT589833 GEP589833 GOL589833 GYH589833 HID589833 HRZ589833 IBV589833 ILR589833 IVN589833 JFJ589833 JPF589833 JZB589833 KIX589833 KST589833 LCP589833 LML589833 LWH589833 MGD589833 MPZ589833 MZV589833 NJR589833 NTN589833 ODJ589833 ONF589833 OXB589833 PGX589833 PQT589833 QAP589833 QKL589833 QUH589833 RED589833 RNZ589833 RXV589833 SHR589833 SRN589833 TBJ589833 TLF589833 TVB589833 UEX589833 UOT589833 UYP589833 VIL589833 VSH589833 WCD589833 WLZ589833 WVV589833 L655369 JJ655369 TF655369 ADB655369 AMX655369 AWT655369 BGP655369 BQL655369 CAH655369 CKD655369 CTZ655369 DDV655369 DNR655369 DXN655369 EHJ655369 ERF655369 FBB655369 FKX655369 FUT655369 GEP655369 GOL655369 GYH655369 HID655369 HRZ655369 IBV655369 ILR655369 IVN655369 JFJ655369 JPF655369 JZB655369 KIX655369 KST655369 LCP655369 LML655369 LWH655369 MGD655369 MPZ655369 MZV655369 NJR655369 NTN655369 ODJ655369 ONF655369 OXB655369 PGX655369 PQT655369 QAP655369 QKL655369 QUH655369 RED655369 RNZ655369 RXV655369 SHR655369 SRN655369 TBJ655369 TLF655369 TVB655369 UEX655369 UOT655369 UYP655369 VIL655369 VSH655369 WCD655369 WLZ655369 WVV655369 L720905 JJ720905 TF720905 ADB720905 AMX720905 AWT720905 BGP720905 BQL720905 CAH720905 CKD720905 CTZ720905 DDV720905 DNR720905 DXN720905 EHJ720905 ERF720905 FBB720905 FKX720905 FUT720905 GEP720905 GOL720905 GYH720905 HID720905 HRZ720905 IBV720905 ILR720905 IVN720905 JFJ720905 JPF720905 JZB720905 KIX720905 KST720905 LCP720905 LML720905 LWH720905 MGD720905 MPZ720905 MZV720905 NJR720905 NTN720905 ODJ720905 ONF720905 OXB720905 PGX720905 PQT720905 QAP720905 QKL720905 QUH720905 RED720905 RNZ720905 RXV720905 SHR720905 SRN720905 TBJ720905 TLF720905 TVB720905 UEX720905 UOT720905 UYP720905 VIL720905 VSH720905 WCD720905 WLZ720905 WVV720905 L786441 JJ786441 TF786441 ADB786441 AMX786441 AWT786441 BGP786441 BQL786441 CAH786441 CKD786441 CTZ786441 DDV786441 DNR786441 DXN786441 EHJ786441 ERF786441 FBB786441 FKX786441 FUT786441 GEP786441 GOL786441 GYH786441 HID786441 HRZ786441 IBV786441 ILR786441 IVN786441 JFJ786441 JPF786441 JZB786441 KIX786441 KST786441 LCP786441 LML786441 LWH786441 MGD786441 MPZ786441 MZV786441 NJR786441 NTN786441 ODJ786441 ONF786441 OXB786441 PGX786441 PQT786441 QAP786441 QKL786441 QUH786441 RED786441 RNZ786441 RXV786441 SHR786441 SRN786441 TBJ786441 TLF786441 TVB786441 UEX786441 UOT786441 UYP786441 VIL786441 VSH786441 WCD786441 WLZ786441 WVV786441 L851977 JJ851977 TF851977 ADB851977 AMX851977 AWT851977 BGP851977 BQL851977 CAH851977 CKD851977 CTZ851977 DDV851977 DNR851977 DXN851977 EHJ851977 ERF851977 FBB851977 FKX851977 FUT851977 GEP851977 GOL851977 GYH851977 HID851977 HRZ851977 IBV851977 ILR851977 IVN851977 JFJ851977 JPF851977 JZB851977 KIX851977 KST851977 LCP851977 LML851977 LWH851977 MGD851977 MPZ851977 MZV851977 NJR851977 NTN851977 ODJ851977 ONF851977 OXB851977 PGX851977 PQT851977 QAP851977 QKL851977 QUH851977 RED851977 RNZ851977 RXV851977 SHR851977 SRN851977 TBJ851977 TLF851977 TVB851977 UEX851977 UOT851977 UYP851977 VIL851977 VSH851977 WCD851977 WLZ851977 WVV851977 L917513 JJ917513 TF917513 ADB917513 AMX917513 AWT917513 BGP917513 BQL917513 CAH917513 CKD917513 CTZ917513 DDV917513 DNR917513 DXN917513 EHJ917513 ERF917513 FBB917513 FKX917513 FUT917513 GEP917513 GOL917513 GYH917513 HID917513 HRZ917513 IBV917513 ILR917513 IVN917513 JFJ917513 JPF917513 JZB917513 KIX917513 KST917513 LCP917513 LML917513 LWH917513 MGD917513 MPZ917513 MZV917513 NJR917513 NTN917513 ODJ917513 ONF917513 OXB917513 PGX917513 PQT917513 QAP917513 QKL917513 QUH917513 RED917513 RNZ917513 RXV917513 SHR917513 SRN917513 TBJ917513 TLF917513 TVB917513 UEX917513 UOT917513 UYP917513 VIL917513 VSH917513 WCD917513 WLZ917513 WVV917513 L983049 JJ983049 TF983049 ADB983049 AMX983049 AWT983049 BGP983049 BQL983049 CAH983049 CKD983049 CTZ983049 DDV983049 DNR983049 DXN983049 EHJ983049 ERF983049 FBB983049 FKX983049 FUT983049 GEP983049 GOL983049 GYH983049 HID983049 HRZ983049 IBV983049 ILR983049 IVN983049 JFJ983049 JPF983049 JZB983049 KIX983049 KST983049 LCP983049 LML983049 LWH983049 MGD983049 MPZ983049 MZV983049 NJR983049 NTN983049 ODJ983049 ONF983049 OXB983049 PGX983049 PQT983049 QAP983049 QKL983049 QUH983049 RED983049 RNZ983049 RXV983049 SHR983049 SRN983049 TBJ983049 TLF983049 TVB983049 UEX983049 UOT983049 UYP983049 VIL983049 VSH983049 WCD983049 WLZ983049"/>
    <dataValidation allowBlank="1" showInputMessage="1" showErrorMessage="1" promptTitle="Flaschendruckminderer" prompt="Der Flaschendruckminderer muss in einwandfreiem Zustand sein." sqref="AN24 L65546 JJ65546 TF65546 ADB65546 AMX65546 AWT65546 BGP65546 BQL65546 CAH65546 CKD65546 CTZ65546 DDV65546 DNR65546 DXN65546 EHJ65546 ERF65546 FBB65546 FKX65546 FUT65546 GEP65546 GOL65546 GYH65546 HID65546 HRZ65546 IBV65546 ILR65546 IVN65546 JFJ65546 JPF65546 JZB65546 KIX65546 KST65546 LCP65546 LML65546 LWH65546 MGD65546 MPZ65546 MZV65546 NJR65546 NTN65546 ODJ65546 ONF65546 OXB65546 PGX65546 PQT65546 QAP65546 QKL65546 QUH65546 RED65546 RNZ65546 RXV65546 SHR65546 SRN65546 TBJ65546 TLF65546 TVB65546 UEX65546 UOT65546 UYP65546 VIL65546 VSH65546 WCD65546 WLZ65546 WVV65546 L131082 JJ131082 TF131082 ADB131082 AMX131082 AWT131082 BGP131082 BQL131082 CAH131082 CKD131082 CTZ131082 DDV131082 DNR131082 DXN131082 EHJ131082 ERF131082 FBB131082 FKX131082 FUT131082 GEP131082 GOL131082 GYH131082 HID131082 HRZ131082 IBV131082 ILR131082 IVN131082 JFJ131082 JPF131082 JZB131082 KIX131082 KST131082 LCP131082 LML131082 LWH131082 MGD131082 MPZ131082 MZV131082 NJR131082 NTN131082 ODJ131082 ONF131082 OXB131082 PGX131082 PQT131082 QAP131082 QKL131082 QUH131082 RED131082 RNZ131082 RXV131082 SHR131082 SRN131082 TBJ131082 TLF131082 TVB131082 UEX131082 UOT131082 UYP131082 VIL131082 VSH131082 WCD131082 WLZ131082 WVV131082 L196618 JJ196618 TF196618 ADB196618 AMX196618 AWT196618 BGP196618 BQL196618 CAH196618 CKD196618 CTZ196618 DDV196618 DNR196618 DXN196618 EHJ196618 ERF196618 FBB196618 FKX196618 FUT196618 GEP196618 GOL196618 GYH196618 HID196618 HRZ196618 IBV196618 ILR196618 IVN196618 JFJ196618 JPF196618 JZB196618 KIX196618 KST196618 LCP196618 LML196618 LWH196618 MGD196618 MPZ196618 MZV196618 NJR196618 NTN196618 ODJ196618 ONF196618 OXB196618 PGX196618 PQT196618 QAP196618 QKL196618 QUH196618 RED196618 RNZ196618 RXV196618 SHR196618 SRN196618 TBJ196618 TLF196618 TVB196618 UEX196618 UOT196618 UYP196618 VIL196618 VSH196618 WCD196618 WLZ196618 WVV196618 L262154 JJ262154 TF262154 ADB262154 AMX262154 AWT262154 BGP262154 BQL262154 CAH262154 CKD262154 CTZ262154 DDV262154 DNR262154 DXN262154 EHJ262154 ERF262154 FBB262154 FKX262154 FUT262154 GEP262154 GOL262154 GYH262154 HID262154 HRZ262154 IBV262154 ILR262154 IVN262154 JFJ262154 JPF262154 JZB262154 KIX262154 KST262154 LCP262154 LML262154 LWH262154 MGD262154 MPZ262154 MZV262154 NJR262154 NTN262154 ODJ262154 ONF262154 OXB262154 PGX262154 PQT262154 QAP262154 QKL262154 QUH262154 RED262154 RNZ262154 RXV262154 SHR262154 SRN262154 TBJ262154 TLF262154 TVB262154 UEX262154 UOT262154 UYP262154 VIL262154 VSH262154 WCD262154 WLZ262154 WVV262154 L327690 JJ327690 TF327690 ADB327690 AMX327690 AWT327690 BGP327690 BQL327690 CAH327690 CKD327690 CTZ327690 DDV327690 DNR327690 DXN327690 EHJ327690 ERF327690 FBB327690 FKX327690 FUT327690 GEP327690 GOL327690 GYH327690 HID327690 HRZ327690 IBV327690 ILR327690 IVN327690 JFJ327690 JPF327690 JZB327690 KIX327690 KST327690 LCP327690 LML327690 LWH327690 MGD327690 MPZ327690 MZV327690 NJR327690 NTN327690 ODJ327690 ONF327690 OXB327690 PGX327690 PQT327690 QAP327690 QKL327690 QUH327690 RED327690 RNZ327690 RXV327690 SHR327690 SRN327690 TBJ327690 TLF327690 TVB327690 UEX327690 UOT327690 UYP327690 VIL327690 VSH327690 WCD327690 WLZ327690 WVV327690 L393226 JJ393226 TF393226 ADB393226 AMX393226 AWT393226 BGP393226 BQL393226 CAH393226 CKD393226 CTZ393226 DDV393226 DNR393226 DXN393226 EHJ393226 ERF393226 FBB393226 FKX393226 FUT393226 GEP393226 GOL393226 GYH393226 HID393226 HRZ393226 IBV393226 ILR393226 IVN393226 JFJ393226 JPF393226 JZB393226 KIX393226 KST393226 LCP393226 LML393226 LWH393226 MGD393226 MPZ393226 MZV393226 NJR393226 NTN393226 ODJ393226 ONF393226 OXB393226 PGX393226 PQT393226 QAP393226 QKL393226 QUH393226 RED393226 RNZ393226 RXV393226 SHR393226 SRN393226 TBJ393226 TLF393226 TVB393226 UEX393226 UOT393226 UYP393226 VIL393226 VSH393226 WCD393226 WLZ393226 WVV393226 L458762 JJ458762 TF458762 ADB458762 AMX458762 AWT458762 BGP458762 BQL458762 CAH458762 CKD458762 CTZ458762 DDV458762 DNR458762 DXN458762 EHJ458762 ERF458762 FBB458762 FKX458762 FUT458762 GEP458762 GOL458762 GYH458762 HID458762 HRZ458762 IBV458762 ILR458762 IVN458762 JFJ458762 JPF458762 JZB458762 KIX458762 KST458762 LCP458762 LML458762 LWH458762 MGD458762 MPZ458762 MZV458762 NJR458762 NTN458762 ODJ458762 ONF458762 OXB458762 PGX458762 PQT458762 QAP458762 QKL458762 QUH458762 RED458762 RNZ458762 RXV458762 SHR458762 SRN458762 TBJ458762 TLF458762 TVB458762 UEX458762 UOT458762 UYP458762 VIL458762 VSH458762 WCD458762 WLZ458762 WVV458762 L524298 JJ524298 TF524298 ADB524298 AMX524298 AWT524298 BGP524298 BQL524298 CAH524298 CKD524298 CTZ524298 DDV524298 DNR524298 DXN524298 EHJ524298 ERF524298 FBB524298 FKX524298 FUT524298 GEP524298 GOL524298 GYH524298 HID524298 HRZ524298 IBV524298 ILR524298 IVN524298 JFJ524298 JPF524298 JZB524298 KIX524298 KST524298 LCP524298 LML524298 LWH524298 MGD524298 MPZ524298 MZV524298 NJR524298 NTN524298 ODJ524298 ONF524298 OXB524298 PGX524298 PQT524298 QAP524298 QKL524298 QUH524298 RED524298 RNZ524298 RXV524298 SHR524298 SRN524298 TBJ524298 TLF524298 TVB524298 UEX524298 UOT524298 UYP524298 VIL524298 VSH524298 WCD524298 WLZ524298 WVV524298 L589834 JJ589834 TF589834 ADB589834 AMX589834 AWT589834 BGP589834 BQL589834 CAH589834 CKD589834 CTZ589834 DDV589834 DNR589834 DXN589834 EHJ589834 ERF589834 FBB589834 FKX589834 FUT589834 GEP589834 GOL589834 GYH589834 HID589834 HRZ589834 IBV589834 ILR589834 IVN589834 JFJ589834 JPF589834 JZB589834 KIX589834 KST589834 LCP589834 LML589834 LWH589834 MGD589834 MPZ589834 MZV589834 NJR589834 NTN589834 ODJ589834 ONF589834 OXB589834 PGX589834 PQT589834 QAP589834 QKL589834 QUH589834 RED589834 RNZ589834 RXV589834 SHR589834 SRN589834 TBJ589834 TLF589834 TVB589834 UEX589834 UOT589834 UYP589834 VIL589834 VSH589834 WCD589834 WLZ589834 WVV589834 L655370 JJ655370 TF655370 ADB655370 AMX655370 AWT655370 BGP655370 BQL655370 CAH655370 CKD655370 CTZ655370 DDV655370 DNR655370 DXN655370 EHJ655370 ERF655370 FBB655370 FKX655370 FUT655370 GEP655370 GOL655370 GYH655370 HID655370 HRZ655370 IBV655370 ILR655370 IVN655370 JFJ655370 JPF655370 JZB655370 KIX655370 KST655370 LCP655370 LML655370 LWH655370 MGD655370 MPZ655370 MZV655370 NJR655370 NTN655370 ODJ655370 ONF655370 OXB655370 PGX655370 PQT655370 QAP655370 QKL655370 QUH655370 RED655370 RNZ655370 RXV655370 SHR655370 SRN655370 TBJ655370 TLF655370 TVB655370 UEX655370 UOT655370 UYP655370 VIL655370 VSH655370 WCD655370 WLZ655370 WVV655370 L720906 JJ720906 TF720906 ADB720906 AMX720906 AWT720906 BGP720906 BQL720906 CAH720906 CKD720906 CTZ720906 DDV720906 DNR720906 DXN720906 EHJ720906 ERF720906 FBB720906 FKX720906 FUT720906 GEP720906 GOL720906 GYH720906 HID720906 HRZ720906 IBV720906 ILR720906 IVN720906 JFJ720906 JPF720906 JZB720906 KIX720906 KST720906 LCP720906 LML720906 LWH720906 MGD720906 MPZ720906 MZV720906 NJR720906 NTN720906 ODJ720906 ONF720906 OXB720906 PGX720906 PQT720906 QAP720906 QKL720906 QUH720906 RED720906 RNZ720906 RXV720906 SHR720906 SRN720906 TBJ720906 TLF720906 TVB720906 UEX720906 UOT720906 UYP720906 VIL720906 VSH720906 WCD720906 WLZ720906 WVV720906 L786442 JJ786442 TF786442 ADB786442 AMX786442 AWT786442 BGP786442 BQL786442 CAH786442 CKD786442 CTZ786442 DDV786442 DNR786442 DXN786442 EHJ786442 ERF786442 FBB786442 FKX786442 FUT786442 GEP786442 GOL786442 GYH786442 HID786442 HRZ786442 IBV786442 ILR786442 IVN786442 JFJ786442 JPF786442 JZB786442 KIX786442 KST786442 LCP786442 LML786442 LWH786442 MGD786442 MPZ786442 MZV786442 NJR786442 NTN786442 ODJ786442 ONF786442 OXB786442 PGX786442 PQT786442 QAP786442 QKL786442 QUH786442 RED786442 RNZ786442 RXV786442 SHR786442 SRN786442 TBJ786442 TLF786442 TVB786442 UEX786442 UOT786442 UYP786442 VIL786442 VSH786442 WCD786442 WLZ786442 WVV786442 L851978 JJ851978 TF851978 ADB851978 AMX851978 AWT851978 BGP851978 BQL851978 CAH851978 CKD851978 CTZ851978 DDV851978 DNR851978 DXN851978 EHJ851978 ERF851978 FBB851978 FKX851978 FUT851978 GEP851978 GOL851978 GYH851978 HID851978 HRZ851978 IBV851978 ILR851978 IVN851978 JFJ851978 JPF851978 JZB851978 KIX851978 KST851978 LCP851978 LML851978 LWH851978 MGD851978 MPZ851978 MZV851978 NJR851978 NTN851978 ODJ851978 ONF851978 OXB851978 PGX851978 PQT851978 QAP851978 QKL851978 QUH851978 RED851978 RNZ851978 RXV851978 SHR851978 SRN851978 TBJ851978 TLF851978 TVB851978 UEX851978 UOT851978 UYP851978 VIL851978 VSH851978 WCD851978 WLZ851978 WVV851978 L917514 JJ917514 TF917514 ADB917514 AMX917514 AWT917514 BGP917514 BQL917514 CAH917514 CKD917514 CTZ917514 DDV917514 DNR917514 DXN917514 EHJ917514 ERF917514 FBB917514 FKX917514 FUT917514 GEP917514 GOL917514 GYH917514 HID917514 HRZ917514 IBV917514 ILR917514 IVN917514 JFJ917514 JPF917514 JZB917514 KIX917514 KST917514 LCP917514 LML917514 LWH917514 MGD917514 MPZ917514 MZV917514 NJR917514 NTN917514 ODJ917514 ONF917514 OXB917514 PGX917514 PQT917514 QAP917514 QKL917514 QUH917514 RED917514 RNZ917514 RXV917514 SHR917514 SRN917514 TBJ917514 TLF917514 TVB917514 UEX917514 UOT917514 UYP917514 VIL917514 VSH917514 WCD917514 WLZ917514 WVV917514 L983050 JJ983050 TF983050 ADB983050 AMX983050 AWT983050 BGP983050 BQL983050 CAH983050 CKD983050 CTZ983050 DDV983050 DNR983050 DXN983050 EHJ983050 ERF983050 FBB983050 FKX983050 FUT983050 GEP983050 GOL983050 GYH983050 HID983050 HRZ983050 IBV983050 ILR983050 IVN983050 JFJ983050 JPF983050 JZB983050 KIX983050 KST983050 LCP983050 LML983050 LWH983050 MGD983050 MPZ983050 MZV983050 NJR983050 NTN983050 ODJ983050 ONF983050 OXB983050 PGX983050 PQT983050 QAP983050 QKL983050 QUH983050 RED983050 RNZ983050 RXV983050 SHR983050 SRN983050 TBJ983050 TLF983050 TVB983050 UEX983050 UOT983050 UYP983050 VIL983050 VSH983050 WCD983050 WLZ983050 WVV983050"/>
    <dataValidation allowBlank="1" showInputMessage="1" showErrorMessage="1" promptTitle="Rührwerk" prompt="Bei Behältern &gt; 5 l Fassungsvermögen muss die Luft von der Lufteinlasskupplung über ein Rohr bis zum Behälterboden geführt werden. Die eintströmende Luft sorgt für eine Umwählzung der Spritzbrühe.Das Rohr muss in einwandfreiem Zustand sein." sqref="L27 L65549 JJ65549 TF65549 ADB65549 AMX65549 AWT65549 BGP65549 BQL65549 CAH65549 CKD65549 CTZ65549 DDV65549 DNR65549 DXN65549 EHJ65549 ERF65549 FBB65549 FKX65549 FUT65549 GEP65549 GOL65549 GYH65549 HID65549 HRZ65549 IBV65549 ILR65549 IVN65549 JFJ65549 JPF65549 JZB65549 KIX65549 KST65549 LCP65549 LML65549 LWH65549 MGD65549 MPZ65549 MZV65549 NJR65549 NTN65549 ODJ65549 ONF65549 OXB65549 PGX65549 PQT65549 QAP65549 QKL65549 QUH65549 RED65549 RNZ65549 RXV65549 SHR65549 SRN65549 TBJ65549 TLF65549 TVB65549 UEX65549 UOT65549 UYP65549 VIL65549 VSH65549 WCD65549 WLZ65549 WVV65549 L131085 JJ131085 TF131085 ADB131085 AMX131085 AWT131085 BGP131085 BQL131085 CAH131085 CKD131085 CTZ131085 DDV131085 DNR131085 DXN131085 EHJ131085 ERF131085 FBB131085 FKX131085 FUT131085 GEP131085 GOL131085 GYH131085 HID131085 HRZ131085 IBV131085 ILR131085 IVN131085 JFJ131085 JPF131085 JZB131085 KIX131085 KST131085 LCP131085 LML131085 LWH131085 MGD131085 MPZ131085 MZV131085 NJR131085 NTN131085 ODJ131085 ONF131085 OXB131085 PGX131085 PQT131085 QAP131085 QKL131085 QUH131085 RED131085 RNZ131085 RXV131085 SHR131085 SRN131085 TBJ131085 TLF131085 TVB131085 UEX131085 UOT131085 UYP131085 VIL131085 VSH131085 WCD131085 WLZ131085 WVV131085 L196621 JJ196621 TF196621 ADB196621 AMX196621 AWT196621 BGP196621 BQL196621 CAH196621 CKD196621 CTZ196621 DDV196621 DNR196621 DXN196621 EHJ196621 ERF196621 FBB196621 FKX196621 FUT196621 GEP196621 GOL196621 GYH196621 HID196621 HRZ196621 IBV196621 ILR196621 IVN196621 JFJ196621 JPF196621 JZB196621 KIX196621 KST196621 LCP196621 LML196621 LWH196621 MGD196621 MPZ196621 MZV196621 NJR196621 NTN196621 ODJ196621 ONF196621 OXB196621 PGX196621 PQT196621 QAP196621 QKL196621 QUH196621 RED196621 RNZ196621 RXV196621 SHR196621 SRN196621 TBJ196621 TLF196621 TVB196621 UEX196621 UOT196621 UYP196621 VIL196621 VSH196621 WCD196621 WLZ196621 WVV196621 L262157 JJ262157 TF262157 ADB262157 AMX262157 AWT262157 BGP262157 BQL262157 CAH262157 CKD262157 CTZ262157 DDV262157 DNR262157 DXN262157 EHJ262157 ERF262157 FBB262157 FKX262157 FUT262157 GEP262157 GOL262157 GYH262157 HID262157 HRZ262157 IBV262157 ILR262157 IVN262157 JFJ262157 JPF262157 JZB262157 KIX262157 KST262157 LCP262157 LML262157 LWH262157 MGD262157 MPZ262157 MZV262157 NJR262157 NTN262157 ODJ262157 ONF262157 OXB262157 PGX262157 PQT262157 QAP262157 QKL262157 QUH262157 RED262157 RNZ262157 RXV262157 SHR262157 SRN262157 TBJ262157 TLF262157 TVB262157 UEX262157 UOT262157 UYP262157 VIL262157 VSH262157 WCD262157 WLZ262157 WVV262157 L327693 JJ327693 TF327693 ADB327693 AMX327693 AWT327693 BGP327693 BQL327693 CAH327693 CKD327693 CTZ327693 DDV327693 DNR327693 DXN327693 EHJ327693 ERF327693 FBB327693 FKX327693 FUT327693 GEP327693 GOL327693 GYH327693 HID327693 HRZ327693 IBV327693 ILR327693 IVN327693 JFJ327693 JPF327693 JZB327693 KIX327693 KST327693 LCP327693 LML327693 LWH327693 MGD327693 MPZ327693 MZV327693 NJR327693 NTN327693 ODJ327693 ONF327693 OXB327693 PGX327693 PQT327693 QAP327693 QKL327693 QUH327693 RED327693 RNZ327693 RXV327693 SHR327693 SRN327693 TBJ327693 TLF327693 TVB327693 UEX327693 UOT327693 UYP327693 VIL327693 VSH327693 WCD327693 WLZ327693 WVV327693 L393229 JJ393229 TF393229 ADB393229 AMX393229 AWT393229 BGP393229 BQL393229 CAH393229 CKD393229 CTZ393229 DDV393229 DNR393229 DXN393229 EHJ393229 ERF393229 FBB393229 FKX393229 FUT393229 GEP393229 GOL393229 GYH393229 HID393229 HRZ393229 IBV393229 ILR393229 IVN393229 JFJ393229 JPF393229 JZB393229 KIX393229 KST393229 LCP393229 LML393229 LWH393229 MGD393229 MPZ393229 MZV393229 NJR393229 NTN393229 ODJ393229 ONF393229 OXB393229 PGX393229 PQT393229 QAP393229 QKL393229 QUH393229 RED393229 RNZ393229 RXV393229 SHR393229 SRN393229 TBJ393229 TLF393229 TVB393229 UEX393229 UOT393229 UYP393229 VIL393229 VSH393229 WCD393229 WLZ393229 WVV393229 L458765 JJ458765 TF458765 ADB458765 AMX458765 AWT458765 BGP458765 BQL458765 CAH458765 CKD458765 CTZ458765 DDV458765 DNR458765 DXN458765 EHJ458765 ERF458765 FBB458765 FKX458765 FUT458765 GEP458765 GOL458765 GYH458765 HID458765 HRZ458765 IBV458765 ILR458765 IVN458765 JFJ458765 JPF458765 JZB458765 KIX458765 KST458765 LCP458765 LML458765 LWH458765 MGD458765 MPZ458765 MZV458765 NJR458765 NTN458765 ODJ458765 ONF458765 OXB458765 PGX458765 PQT458765 QAP458765 QKL458765 QUH458765 RED458765 RNZ458765 RXV458765 SHR458765 SRN458765 TBJ458765 TLF458765 TVB458765 UEX458765 UOT458765 UYP458765 VIL458765 VSH458765 WCD458765 WLZ458765 WVV458765 L524301 JJ524301 TF524301 ADB524301 AMX524301 AWT524301 BGP524301 BQL524301 CAH524301 CKD524301 CTZ524301 DDV524301 DNR524301 DXN524301 EHJ524301 ERF524301 FBB524301 FKX524301 FUT524301 GEP524301 GOL524301 GYH524301 HID524301 HRZ524301 IBV524301 ILR524301 IVN524301 JFJ524301 JPF524301 JZB524301 KIX524301 KST524301 LCP524301 LML524301 LWH524301 MGD524301 MPZ524301 MZV524301 NJR524301 NTN524301 ODJ524301 ONF524301 OXB524301 PGX524301 PQT524301 QAP524301 QKL524301 QUH524301 RED524301 RNZ524301 RXV524301 SHR524301 SRN524301 TBJ524301 TLF524301 TVB524301 UEX524301 UOT524301 UYP524301 VIL524301 VSH524301 WCD524301 WLZ524301 WVV524301 L589837 JJ589837 TF589837 ADB589837 AMX589837 AWT589837 BGP589837 BQL589837 CAH589837 CKD589837 CTZ589837 DDV589837 DNR589837 DXN589837 EHJ589837 ERF589837 FBB589837 FKX589837 FUT589837 GEP589837 GOL589837 GYH589837 HID589837 HRZ589837 IBV589837 ILR589837 IVN589837 JFJ589837 JPF589837 JZB589837 KIX589837 KST589837 LCP589837 LML589837 LWH589837 MGD589837 MPZ589837 MZV589837 NJR589837 NTN589837 ODJ589837 ONF589837 OXB589837 PGX589837 PQT589837 QAP589837 QKL589837 QUH589837 RED589837 RNZ589837 RXV589837 SHR589837 SRN589837 TBJ589837 TLF589837 TVB589837 UEX589837 UOT589837 UYP589837 VIL589837 VSH589837 WCD589837 WLZ589837 WVV589837 L655373 JJ655373 TF655373 ADB655373 AMX655373 AWT655373 BGP655373 BQL655373 CAH655373 CKD655373 CTZ655373 DDV655373 DNR655373 DXN655373 EHJ655373 ERF655373 FBB655373 FKX655373 FUT655373 GEP655373 GOL655373 GYH655373 HID655373 HRZ655373 IBV655373 ILR655373 IVN655373 JFJ655373 JPF655373 JZB655373 KIX655373 KST655373 LCP655373 LML655373 LWH655373 MGD655373 MPZ655373 MZV655373 NJR655373 NTN655373 ODJ655373 ONF655373 OXB655373 PGX655373 PQT655373 QAP655373 QKL655373 QUH655373 RED655373 RNZ655373 RXV655373 SHR655373 SRN655373 TBJ655373 TLF655373 TVB655373 UEX655373 UOT655373 UYP655373 VIL655373 VSH655373 WCD655373 WLZ655373 WVV655373 L720909 JJ720909 TF720909 ADB720909 AMX720909 AWT720909 BGP720909 BQL720909 CAH720909 CKD720909 CTZ720909 DDV720909 DNR720909 DXN720909 EHJ720909 ERF720909 FBB720909 FKX720909 FUT720909 GEP720909 GOL720909 GYH720909 HID720909 HRZ720909 IBV720909 ILR720909 IVN720909 JFJ720909 JPF720909 JZB720909 KIX720909 KST720909 LCP720909 LML720909 LWH720909 MGD720909 MPZ720909 MZV720909 NJR720909 NTN720909 ODJ720909 ONF720909 OXB720909 PGX720909 PQT720909 QAP720909 QKL720909 QUH720909 RED720909 RNZ720909 RXV720909 SHR720909 SRN720909 TBJ720909 TLF720909 TVB720909 UEX720909 UOT720909 UYP720909 VIL720909 VSH720909 WCD720909 WLZ720909 WVV720909 L786445 JJ786445 TF786445 ADB786445 AMX786445 AWT786445 BGP786445 BQL786445 CAH786445 CKD786445 CTZ786445 DDV786445 DNR786445 DXN786445 EHJ786445 ERF786445 FBB786445 FKX786445 FUT786445 GEP786445 GOL786445 GYH786445 HID786445 HRZ786445 IBV786445 ILR786445 IVN786445 JFJ786445 JPF786445 JZB786445 KIX786445 KST786445 LCP786445 LML786445 LWH786445 MGD786445 MPZ786445 MZV786445 NJR786445 NTN786445 ODJ786445 ONF786445 OXB786445 PGX786445 PQT786445 QAP786445 QKL786445 QUH786445 RED786445 RNZ786445 RXV786445 SHR786445 SRN786445 TBJ786445 TLF786445 TVB786445 UEX786445 UOT786445 UYP786445 VIL786445 VSH786445 WCD786445 WLZ786445 WVV786445 L851981 JJ851981 TF851981 ADB851981 AMX851981 AWT851981 BGP851981 BQL851981 CAH851981 CKD851981 CTZ851981 DDV851981 DNR851981 DXN851981 EHJ851981 ERF851981 FBB851981 FKX851981 FUT851981 GEP851981 GOL851981 GYH851981 HID851981 HRZ851981 IBV851981 ILR851981 IVN851981 JFJ851981 JPF851981 JZB851981 KIX851981 KST851981 LCP851981 LML851981 LWH851981 MGD851981 MPZ851981 MZV851981 NJR851981 NTN851981 ODJ851981 ONF851981 OXB851981 PGX851981 PQT851981 QAP851981 QKL851981 QUH851981 RED851981 RNZ851981 RXV851981 SHR851981 SRN851981 TBJ851981 TLF851981 TVB851981 UEX851981 UOT851981 UYP851981 VIL851981 VSH851981 WCD851981 WLZ851981 WVV851981 L917517 JJ917517 TF917517 ADB917517 AMX917517 AWT917517 BGP917517 BQL917517 CAH917517 CKD917517 CTZ917517 DDV917517 DNR917517 DXN917517 EHJ917517 ERF917517 FBB917517 FKX917517 FUT917517 GEP917517 GOL917517 GYH917517 HID917517 HRZ917517 IBV917517 ILR917517 IVN917517 JFJ917517 JPF917517 JZB917517 KIX917517 KST917517 LCP917517 LML917517 LWH917517 MGD917517 MPZ917517 MZV917517 NJR917517 NTN917517 ODJ917517 ONF917517 OXB917517 PGX917517 PQT917517 QAP917517 QKL917517 QUH917517 RED917517 RNZ917517 RXV917517 SHR917517 SRN917517 TBJ917517 TLF917517 TVB917517 UEX917517 UOT917517 UYP917517 VIL917517 VSH917517 WCD917517 WLZ917517 WVV917517 L983053 JJ983053 TF983053 ADB983053 AMX983053 AWT983053 BGP983053 BQL983053 CAH983053 CKD983053 CTZ983053 DDV983053 DNR983053 DXN983053 EHJ983053 ERF983053 FBB983053 FKX983053 FUT983053 GEP983053 GOL983053 GYH983053 HID983053 HRZ983053 IBV983053 ILR983053 IVN983053 JFJ983053 JPF983053 JZB983053 KIX983053 KST983053 LCP983053 LML983053 LWH983053 MGD983053 MPZ983053 MZV983053 NJR983053 NTN983053 ODJ983053 ONF983053 OXB983053 PGX983053 PQT983053 QAP983053 QKL983053 QUH983053 RED983053 RNZ983053 RXV983053 SHR983053 SRN983053 TBJ983053 TLF983053 TVB983053 UEX983053 UOT983053 UYP983053 VIL983053 VSH983053 WCD983053 WLZ983053 WVV983053 WVV983068 JJ45 TF45 ADB45 AMX45 AWT45 BGP45 BQL45 CAH45 CKD45 CTZ45 DDV45 DNR45 DXN45 EHJ45 ERF45 FBB45 FKX45 FUT45 GEP45 GOL45 GYH45 HID45 HRZ45 IBV45 ILR45 IVN45 JFJ45 JPF45 JZB45 KIX45 KST45 LCP45 LML45 LWH45 MGD45 MPZ45 MZV45 NJR45 NTN45 ODJ45 ONF45 OXB45 PGX45 PQT45 QAP45 QKL45 QUH45 RED45 RNZ45 RXV45 SHR45 SRN45 TBJ45 TLF45 TVB45 UEX45 UOT45 UYP45 VIL45 VSH45 WCD45 WLZ45 WVV45 L65564 JJ65564 TF65564 ADB65564 AMX65564 AWT65564 BGP65564 BQL65564 CAH65564 CKD65564 CTZ65564 DDV65564 DNR65564 DXN65564 EHJ65564 ERF65564 FBB65564 FKX65564 FUT65564 GEP65564 GOL65564 GYH65564 HID65564 HRZ65564 IBV65564 ILR65564 IVN65564 JFJ65564 JPF65564 JZB65564 KIX65564 KST65564 LCP65564 LML65564 LWH65564 MGD65564 MPZ65564 MZV65564 NJR65564 NTN65564 ODJ65564 ONF65564 OXB65564 PGX65564 PQT65564 QAP65564 QKL65564 QUH65564 RED65564 RNZ65564 RXV65564 SHR65564 SRN65564 TBJ65564 TLF65564 TVB65564 UEX65564 UOT65564 UYP65564 VIL65564 VSH65564 WCD65564 WLZ65564 WVV65564 L131100 JJ131100 TF131100 ADB131100 AMX131100 AWT131100 BGP131100 BQL131100 CAH131100 CKD131100 CTZ131100 DDV131100 DNR131100 DXN131100 EHJ131100 ERF131100 FBB131100 FKX131100 FUT131100 GEP131100 GOL131100 GYH131100 HID131100 HRZ131100 IBV131100 ILR131100 IVN131100 JFJ131100 JPF131100 JZB131100 KIX131100 KST131100 LCP131100 LML131100 LWH131100 MGD131100 MPZ131100 MZV131100 NJR131100 NTN131100 ODJ131100 ONF131100 OXB131100 PGX131100 PQT131100 QAP131100 QKL131100 QUH131100 RED131100 RNZ131100 RXV131100 SHR131100 SRN131100 TBJ131100 TLF131100 TVB131100 UEX131100 UOT131100 UYP131100 VIL131100 VSH131100 WCD131100 WLZ131100 WVV131100 L196636 JJ196636 TF196636 ADB196636 AMX196636 AWT196636 BGP196636 BQL196636 CAH196636 CKD196636 CTZ196636 DDV196636 DNR196636 DXN196636 EHJ196636 ERF196636 FBB196636 FKX196636 FUT196636 GEP196636 GOL196636 GYH196636 HID196636 HRZ196636 IBV196636 ILR196636 IVN196636 JFJ196636 JPF196636 JZB196636 KIX196636 KST196636 LCP196636 LML196636 LWH196636 MGD196636 MPZ196636 MZV196636 NJR196636 NTN196636 ODJ196636 ONF196636 OXB196636 PGX196636 PQT196636 QAP196636 QKL196636 QUH196636 RED196636 RNZ196636 RXV196636 SHR196636 SRN196636 TBJ196636 TLF196636 TVB196636 UEX196636 UOT196636 UYP196636 VIL196636 VSH196636 WCD196636 WLZ196636 WVV196636 L262172 JJ262172 TF262172 ADB262172 AMX262172 AWT262172 BGP262172 BQL262172 CAH262172 CKD262172 CTZ262172 DDV262172 DNR262172 DXN262172 EHJ262172 ERF262172 FBB262172 FKX262172 FUT262172 GEP262172 GOL262172 GYH262172 HID262172 HRZ262172 IBV262172 ILR262172 IVN262172 JFJ262172 JPF262172 JZB262172 KIX262172 KST262172 LCP262172 LML262172 LWH262172 MGD262172 MPZ262172 MZV262172 NJR262172 NTN262172 ODJ262172 ONF262172 OXB262172 PGX262172 PQT262172 QAP262172 QKL262172 QUH262172 RED262172 RNZ262172 RXV262172 SHR262172 SRN262172 TBJ262172 TLF262172 TVB262172 UEX262172 UOT262172 UYP262172 VIL262172 VSH262172 WCD262172 WLZ262172 WVV262172 L327708 JJ327708 TF327708 ADB327708 AMX327708 AWT327708 BGP327708 BQL327708 CAH327708 CKD327708 CTZ327708 DDV327708 DNR327708 DXN327708 EHJ327708 ERF327708 FBB327708 FKX327708 FUT327708 GEP327708 GOL327708 GYH327708 HID327708 HRZ327708 IBV327708 ILR327708 IVN327708 JFJ327708 JPF327708 JZB327708 KIX327708 KST327708 LCP327708 LML327708 LWH327708 MGD327708 MPZ327708 MZV327708 NJR327708 NTN327708 ODJ327708 ONF327708 OXB327708 PGX327708 PQT327708 QAP327708 QKL327708 QUH327708 RED327708 RNZ327708 RXV327708 SHR327708 SRN327708 TBJ327708 TLF327708 TVB327708 UEX327708 UOT327708 UYP327708 VIL327708 VSH327708 WCD327708 WLZ327708 WVV327708 L393244 JJ393244 TF393244 ADB393244 AMX393244 AWT393244 BGP393244 BQL393244 CAH393244 CKD393244 CTZ393244 DDV393244 DNR393244 DXN393244 EHJ393244 ERF393244 FBB393244 FKX393244 FUT393244 GEP393244 GOL393244 GYH393244 HID393244 HRZ393244 IBV393244 ILR393244 IVN393244 JFJ393244 JPF393244 JZB393244 KIX393244 KST393244 LCP393244 LML393244 LWH393244 MGD393244 MPZ393244 MZV393244 NJR393244 NTN393244 ODJ393244 ONF393244 OXB393244 PGX393244 PQT393244 QAP393244 QKL393244 QUH393244 RED393244 RNZ393244 RXV393244 SHR393244 SRN393244 TBJ393244 TLF393244 TVB393244 UEX393244 UOT393244 UYP393244 VIL393244 VSH393244 WCD393244 WLZ393244 WVV393244 L458780 JJ458780 TF458780 ADB458780 AMX458780 AWT458780 BGP458780 BQL458780 CAH458780 CKD458780 CTZ458780 DDV458780 DNR458780 DXN458780 EHJ458780 ERF458780 FBB458780 FKX458780 FUT458780 GEP458780 GOL458780 GYH458780 HID458780 HRZ458780 IBV458780 ILR458780 IVN458780 JFJ458780 JPF458780 JZB458780 KIX458780 KST458780 LCP458780 LML458780 LWH458780 MGD458780 MPZ458780 MZV458780 NJR458780 NTN458780 ODJ458780 ONF458780 OXB458780 PGX458780 PQT458780 QAP458780 QKL458780 QUH458780 RED458780 RNZ458780 RXV458780 SHR458780 SRN458780 TBJ458780 TLF458780 TVB458780 UEX458780 UOT458780 UYP458780 VIL458780 VSH458780 WCD458780 WLZ458780 WVV458780 L524316 JJ524316 TF524316 ADB524316 AMX524316 AWT524316 BGP524316 BQL524316 CAH524316 CKD524316 CTZ524316 DDV524316 DNR524316 DXN524316 EHJ524316 ERF524316 FBB524316 FKX524316 FUT524316 GEP524316 GOL524316 GYH524316 HID524316 HRZ524316 IBV524316 ILR524316 IVN524316 JFJ524316 JPF524316 JZB524316 KIX524316 KST524316 LCP524316 LML524316 LWH524316 MGD524316 MPZ524316 MZV524316 NJR524316 NTN524316 ODJ524316 ONF524316 OXB524316 PGX524316 PQT524316 QAP524316 QKL524316 QUH524316 RED524316 RNZ524316 RXV524316 SHR524316 SRN524316 TBJ524316 TLF524316 TVB524316 UEX524316 UOT524316 UYP524316 VIL524316 VSH524316 WCD524316 WLZ524316 WVV524316 L589852 JJ589852 TF589852 ADB589852 AMX589852 AWT589852 BGP589852 BQL589852 CAH589852 CKD589852 CTZ589852 DDV589852 DNR589852 DXN589852 EHJ589852 ERF589852 FBB589852 FKX589852 FUT589852 GEP589852 GOL589852 GYH589852 HID589852 HRZ589852 IBV589852 ILR589852 IVN589852 JFJ589852 JPF589852 JZB589852 KIX589852 KST589852 LCP589852 LML589852 LWH589852 MGD589852 MPZ589852 MZV589852 NJR589852 NTN589852 ODJ589852 ONF589852 OXB589852 PGX589852 PQT589852 QAP589852 QKL589852 QUH589852 RED589852 RNZ589852 RXV589852 SHR589852 SRN589852 TBJ589852 TLF589852 TVB589852 UEX589852 UOT589852 UYP589852 VIL589852 VSH589852 WCD589852 WLZ589852 WVV589852 L655388 JJ655388 TF655388 ADB655388 AMX655388 AWT655388 BGP655388 BQL655388 CAH655388 CKD655388 CTZ655388 DDV655388 DNR655388 DXN655388 EHJ655388 ERF655388 FBB655388 FKX655388 FUT655388 GEP655388 GOL655388 GYH655388 HID655388 HRZ655388 IBV655388 ILR655388 IVN655388 JFJ655388 JPF655388 JZB655388 KIX655388 KST655388 LCP655388 LML655388 LWH655388 MGD655388 MPZ655388 MZV655388 NJR655388 NTN655388 ODJ655388 ONF655388 OXB655388 PGX655388 PQT655388 QAP655388 QKL655388 QUH655388 RED655388 RNZ655388 RXV655388 SHR655388 SRN655388 TBJ655388 TLF655388 TVB655388 UEX655388 UOT655388 UYP655388 VIL655388 VSH655388 WCD655388 WLZ655388 WVV655388 L720924 JJ720924 TF720924 ADB720924 AMX720924 AWT720924 BGP720924 BQL720924 CAH720924 CKD720924 CTZ720924 DDV720924 DNR720924 DXN720924 EHJ720924 ERF720924 FBB720924 FKX720924 FUT720924 GEP720924 GOL720924 GYH720924 HID720924 HRZ720924 IBV720924 ILR720924 IVN720924 JFJ720924 JPF720924 JZB720924 KIX720924 KST720924 LCP720924 LML720924 LWH720924 MGD720924 MPZ720924 MZV720924 NJR720924 NTN720924 ODJ720924 ONF720924 OXB720924 PGX720924 PQT720924 QAP720924 QKL720924 QUH720924 RED720924 RNZ720924 RXV720924 SHR720924 SRN720924 TBJ720924 TLF720924 TVB720924 UEX720924 UOT720924 UYP720924 VIL720924 VSH720924 WCD720924 WLZ720924 WVV720924 L786460 JJ786460 TF786460 ADB786460 AMX786460 AWT786460 BGP786460 BQL786460 CAH786460 CKD786460 CTZ786460 DDV786460 DNR786460 DXN786460 EHJ786460 ERF786460 FBB786460 FKX786460 FUT786460 GEP786460 GOL786460 GYH786460 HID786460 HRZ786460 IBV786460 ILR786460 IVN786460 JFJ786460 JPF786460 JZB786460 KIX786460 KST786460 LCP786460 LML786460 LWH786460 MGD786460 MPZ786460 MZV786460 NJR786460 NTN786460 ODJ786460 ONF786460 OXB786460 PGX786460 PQT786460 QAP786460 QKL786460 QUH786460 RED786460 RNZ786460 RXV786460 SHR786460 SRN786460 TBJ786460 TLF786460 TVB786460 UEX786460 UOT786460 UYP786460 VIL786460 VSH786460 WCD786460 WLZ786460 WVV786460 L851996 JJ851996 TF851996 ADB851996 AMX851996 AWT851996 BGP851996 BQL851996 CAH851996 CKD851996 CTZ851996 DDV851996 DNR851996 DXN851996 EHJ851996 ERF851996 FBB851996 FKX851996 FUT851996 GEP851996 GOL851996 GYH851996 HID851996 HRZ851996 IBV851996 ILR851996 IVN851996 JFJ851996 JPF851996 JZB851996 KIX851996 KST851996 LCP851996 LML851996 LWH851996 MGD851996 MPZ851996 MZV851996 NJR851996 NTN851996 ODJ851996 ONF851996 OXB851996 PGX851996 PQT851996 QAP851996 QKL851996 QUH851996 RED851996 RNZ851996 RXV851996 SHR851996 SRN851996 TBJ851996 TLF851996 TVB851996 UEX851996 UOT851996 UYP851996 VIL851996 VSH851996 WCD851996 WLZ851996 WVV851996 L917532 JJ917532 TF917532 ADB917532 AMX917532 AWT917532 BGP917532 BQL917532 CAH917532 CKD917532 CTZ917532 DDV917532 DNR917532 DXN917532 EHJ917532 ERF917532 FBB917532 FKX917532 FUT917532 GEP917532 GOL917532 GYH917532 HID917532 HRZ917532 IBV917532 ILR917532 IVN917532 JFJ917532 JPF917532 JZB917532 KIX917532 KST917532 LCP917532 LML917532 LWH917532 MGD917532 MPZ917532 MZV917532 NJR917532 NTN917532 ODJ917532 ONF917532 OXB917532 PGX917532 PQT917532 QAP917532 QKL917532 QUH917532 RED917532 RNZ917532 RXV917532 SHR917532 SRN917532 TBJ917532 TLF917532 TVB917532 UEX917532 UOT917532 UYP917532 VIL917532 VSH917532 WCD917532 WLZ917532 WVV917532 L983068 JJ983068 TF983068 ADB983068 AMX983068 AWT983068 BGP983068 BQL983068 CAH983068 CKD983068 CTZ983068 DDV983068 DNR983068 DXN983068 EHJ983068 ERF983068 FBB983068 FKX983068 FUT983068 GEP983068 GOL983068 GYH983068 HID983068 HRZ983068 IBV983068 ILR983068 IVN983068 JFJ983068 JPF983068 JZB983068 KIX983068 KST983068 LCP983068 LML983068 LWH983068 MGD983068 MPZ983068 MZV983068 NJR983068 NTN983068 ODJ983068 ONF983068 OXB983068 PGX983068 PQT983068 QAP983068 QKL983068 QUH983068 RED983068 RNZ983068 RXV983068 SHR983068 SRN983068 TBJ983068 TLF983068 TVB983068 UEX983068 UOT983068 UYP983068 VIL983068 VSH983068 WCD983068 WLZ983068"/>
    <dataValidation allowBlank="1" showInputMessage="1" showErrorMessage="1" promptTitle="Sicherheitsventil" prompt="Das Sicherheitsventil muss dicht sein, und bei 6 bar auslösen" sqref="WVV983056 JJ30 TF30 ADB30 AMX30 AWT30 BGP30 BQL30 CAH30 CKD30 CTZ30 DDV30 DNR30 DXN30 EHJ30 ERF30 FBB30 FKX30 FUT30 GEP30 GOL30 GYH30 HID30 HRZ30 IBV30 ILR30 IVN30 JFJ30 JPF30 JZB30 KIX30 KST30 LCP30 LML30 LWH30 MGD30 MPZ30 MZV30 NJR30 NTN30 ODJ30 ONF30 OXB30 PGX30 PQT30 QAP30 QKL30 QUH30 RED30 RNZ30 RXV30 SHR30 SRN30 TBJ30 TLF30 TVB30 UEX30 UOT30 UYP30 VIL30 VSH30 WCD30 WLZ30 WVV30 L65552 JJ65552 TF65552 ADB65552 AMX65552 AWT65552 BGP65552 BQL65552 CAH65552 CKD65552 CTZ65552 DDV65552 DNR65552 DXN65552 EHJ65552 ERF65552 FBB65552 FKX65552 FUT65552 GEP65552 GOL65552 GYH65552 HID65552 HRZ65552 IBV65552 ILR65552 IVN65552 JFJ65552 JPF65552 JZB65552 KIX65552 KST65552 LCP65552 LML65552 LWH65552 MGD65552 MPZ65552 MZV65552 NJR65552 NTN65552 ODJ65552 ONF65552 OXB65552 PGX65552 PQT65552 QAP65552 QKL65552 QUH65552 RED65552 RNZ65552 RXV65552 SHR65552 SRN65552 TBJ65552 TLF65552 TVB65552 UEX65552 UOT65552 UYP65552 VIL65552 VSH65552 WCD65552 WLZ65552 WVV65552 L131088 JJ131088 TF131088 ADB131088 AMX131088 AWT131088 BGP131088 BQL131088 CAH131088 CKD131088 CTZ131088 DDV131088 DNR131088 DXN131088 EHJ131088 ERF131088 FBB131088 FKX131088 FUT131088 GEP131088 GOL131088 GYH131088 HID131088 HRZ131088 IBV131088 ILR131088 IVN131088 JFJ131088 JPF131088 JZB131088 KIX131088 KST131088 LCP131088 LML131088 LWH131088 MGD131088 MPZ131088 MZV131088 NJR131088 NTN131088 ODJ131088 ONF131088 OXB131088 PGX131088 PQT131088 QAP131088 QKL131088 QUH131088 RED131088 RNZ131088 RXV131088 SHR131088 SRN131088 TBJ131088 TLF131088 TVB131088 UEX131088 UOT131088 UYP131088 VIL131088 VSH131088 WCD131088 WLZ131088 WVV131088 L196624 JJ196624 TF196624 ADB196624 AMX196624 AWT196624 BGP196624 BQL196624 CAH196624 CKD196624 CTZ196624 DDV196624 DNR196624 DXN196624 EHJ196624 ERF196624 FBB196624 FKX196624 FUT196624 GEP196624 GOL196624 GYH196624 HID196624 HRZ196624 IBV196624 ILR196624 IVN196624 JFJ196624 JPF196624 JZB196624 KIX196624 KST196624 LCP196624 LML196624 LWH196624 MGD196624 MPZ196624 MZV196624 NJR196624 NTN196624 ODJ196624 ONF196624 OXB196624 PGX196624 PQT196624 QAP196624 QKL196624 QUH196624 RED196624 RNZ196624 RXV196624 SHR196624 SRN196624 TBJ196624 TLF196624 TVB196624 UEX196624 UOT196624 UYP196624 VIL196624 VSH196624 WCD196624 WLZ196624 WVV196624 L262160 JJ262160 TF262160 ADB262160 AMX262160 AWT262160 BGP262160 BQL262160 CAH262160 CKD262160 CTZ262160 DDV262160 DNR262160 DXN262160 EHJ262160 ERF262160 FBB262160 FKX262160 FUT262160 GEP262160 GOL262160 GYH262160 HID262160 HRZ262160 IBV262160 ILR262160 IVN262160 JFJ262160 JPF262160 JZB262160 KIX262160 KST262160 LCP262160 LML262160 LWH262160 MGD262160 MPZ262160 MZV262160 NJR262160 NTN262160 ODJ262160 ONF262160 OXB262160 PGX262160 PQT262160 QAP262160 QKL262160 QUH262160 RED262160 RNZ262160 RXV262160 SHR262160 SRN262160 TBJ262160 TLF262160 TVB262160 UEX262160 UOT262160 UYP262160 VIL262160 VSH262160 WCD262160 WLZ262160 WVV262160 L327696 JJ327696 TF327696 ADB327696 AMX327696 AWT327696 BGP327696 BQL327696 CAH327696 CKD327696 CTZ327696 DDV327696 DNR327696 DXN327696 EHJ327696 ERF327696 FBB327696 FKX327696 FUT327696 GEP327696 GOL327696 GYH327696 HID327696 HRZ327696 IBV327696 ILR327696 IVN327696 JFJ327696 JPF327696 JZB327696 KIX327696 KST327696 LCP327696 LML327696 LWH327696 MGD327696 MPZ327696 MZV327696 NJR327696 NTN327696 ODJ327696 ONF327696 OXB327696 PGX327696 PQT327696 QAP327696 QKL327696 QUH327696 RED327696 RNZ327696 RXV327696 SHR327696 SRN327696 TBJ327696 TLF327696 TVB327696 UEX327696 UOT327696 UYP327696 VIL327696 VSH327696 WCD327696 WLZ327696 WVV327696 L393232 JJ393232 TF393232 ADB393232 AMX393232 AWT393232 BGP393232 BQL393232 CAH393232 CKD393232 CTZ393232 DDV393232 DNR393232 DXN393232 EHJ393232 ERF393232 FBB393232 FKX393232 FUT393232 GEP393232 GOL393232 GYH393232 HID393232 HRZ393232 IBV393232 ILR393232 IVN393232 JFJ393232 JPF393232 JZB393232 KIX393232 KST393232 LCP393232 LML393232 LWH393232 MGD393232 MPZ393232 MZV393232 NJR393232 NTN393232 ODJ393232 ONF393232 OXB393232 PGX393232 PQT393232 QAP393232 QKL393232 QUH393232 RED393232 RNZ393232 RXV393232 SHR393232 SRN393232 TBJ393232 TLF393232 TVB393232 UEX393232 UOT393232 UYP393232 VIL393232 VSH393232 WCD393232 WLZ393232 WVV393232 L458768 JJ458768 TF458768 ADB458768 AMX458768 AWT458768 BGP458768 BQL458768 CAH458768 CKD458768 CTZ458768 DDV458768 DNR458768 DXN458768 EHJ458768 ERF458768 FBB458768 FKX458768 FUT458768 GEP458768 GOL458768 GYH458768 HID458768 HRZ458768 IBV458768 ILR458768 IVN458768 JFJ458768 JPF458768 JZB458768 KIX458768 KST458768 LCP458768 LML458768 LWH458768 MGD458768 MPZ458768 MZV458768 NJR458768 NTN458768 ODJ458768 ONF458768 OXB458768 PGX458768 PQT458768 QAP458768 QKL458768 QUH458768 RED458768 RNZ458768 RXV458768 SHR458768 SRN458768 TBJ458768 TLF458768 TVB458768 UEX458768 UOT458768 UYP458768 VIL458768 VSH458768 WCD458768 WLZ458768 WVV458768 L524304 JJ524304 TF524304 ADB524304 AMX524304 AWT524304 BGP524304 BQL524304 CAH524304 CKD524304 CTZ524304 DDV524304 DNR524304 DXN524304 EHJ524304 ERF524304 FBB524304 FKX524304 FUT524304 GEP524304 GOL524304 GYH524304 HID524304 HRZ524304 IBV524304 ILR524304 IVN524304 JFJ524304 JPF524304 JZB524304 KIX524304 KST524304 LCP524304 LML524304 LWH524304 MGD524304 MPZ524304 MZV524304 NJR524304 NTN524304 ODJ524304 ONF524304 OXB524304 PGX524304 PQT524304 QAP524304 QKL524304 QUH524304 RED524304 RNZ524304 RXV524304 SHR524304 SRN524304 TBJ524304 TLF524304 TVB524304 UEX524304 UOT524304 UYP524304 VIL524304 VSH524304 WCD524304 WLZ524304 WVV524304 L589840 JJ589840 TF589840 ADB589840 AMX589840 AWT589840 BGP589840 BQL589840 CAH589840 CKD589840 CTZ589840 DDV589840 DNR589840 DXN589840 EHJ589840 ERF589840 FBB589840 FKX589840 FUT589840 GEP589840 GOL589840 GYH589840 HID589840 HRZ589840 IBV589840 ILR589840 IVN589840 JFJ589840 JPF589840 JZB589840 KIX589840 KST589840 LCP589840 LML589840 LWH589840 MGD589840 MPZ589840 MZV589840 NJR589840 NTN589840 ODJ589840 ONF589840 OXB589840 PGX589840 PQT589840 QAP589840 QKL589840 QUH589840 RED589840 RNZ589840 RXV589840 SHR589840 SRN589840 TBJ589840 TLF589840 TVB589840 UEX589840 UOT589840 UYP589840 VIL589840 VSH589840 WCD589840 WLZ589840 WVV589840 L655376 JJ655376 TF655376 ADB655376 AMX655376 AWT655376 BGP655376 BQL655376 CAH655376 CKD655376 CTZ655376 DDV655376 DNR655376 DXN655376 EHJ655376 ERF655376 FBB655376 FKX655376 FUT655376 GEP655376 GOL655376 GYH655376 HID655376 HRZ655376 IBV655376 ILR655376 IVN655376 JFJ655376 JPF655376 JZB655376 KIX655376 KST655376 LCP655376 LML655376 LWH655376 MGD655376 MPZ655376 MZV655376 NJR655376 NTN655376 ODJ655376 ONF655376 OXB655376 PGX655376 PQT655376 QAP655376 QKL655376 QUH655376 RED655376 RNZ655376 RXV655376 SHR655376 SRN655376 TBJ655376 TLF655376 TVB655376 UEX655376 UOT655376 UYP655376 VIL655376 VSH655376 WCD655376 WLZ655376 WVV655376 L720912 JJ720912 TF720912 ADB720912 AMX720912 AWT720912 BGP720912 BQL720912 CAH720912 CKD720912 CTZ720912 DDV720912 DNR720912 DXN720912 EHJ720912 ERF720912 FBB720912 FKX720912 FUT720912 GEP720912 GOL720912 GYH720912 HID720912 HRZ720912 IBV720912 ILR720912 IVN720912 JFJ720912 JPF720912 JZB720912 KIX720912 KST720912 LCP720912 LML720912 LWH720912 MGD720912 MPZ720912 MZV720912 NJR720912 NTN720912 ODJ720912 ONF720912 OXB720912 PGX720912 PQT720912 QAP720912 QKL720912 QUH720912 RED720912 RNZ720912 RXV720912 SHR720912 SRN720912 TBJ720912 TLF720912 TVB720912 UEX720912 UOT720912 UYP720912 VIL720912 VSH720912 WCD720912 WLZ720912 WVV720912 L786448 JJ786448 TF786448 ADB786448 AMX786448 AWT786448 BGP786448 BQL786448 CAH786448 CKD786448 CTZ786448 DDV786448 DNR786448 DXN786448 EHJ786448 ERF786448 FBB786448 FKX786448 FUT786448 GEP786448 GOL786448 GYH786448 HID786448 HRZ786448 IBV786448 ILR786448 IVN786448 JFJ786448 JPF786448 JZB786448 KIX786448 KST786448 LCP786448 LML786448 LWH786448 MGD786448 MPZ786448 MZV786448 NJR786448 NTN786448 ODJ786448 ONF786448 OXB786448 PGX786448 PQT786448 QAP786448 QKL786448 QUH786448 RED786448 RNZ786448 RXV786448 SHR786448 SRN786448 TBJ786448 TLF786448 TVB786448 UEX786448 UOT786448 UYP786448 VIL786448 VSH786448 WCD786448 WLZ786448 WVV786448 L851984 JJ851984 TF851984 ADB851984 AMX851984 AWT851984 BGP851984 BQL851984 CAH851984 CKD851984 CTZ851984 DDV851984 DNR851984 DXN851984 EHJ851984 ERF851984 FBB851984 FKX851984 FUT851984 GEP851984 GOL851984 GYH851984 HID851984 HRZ851984 IBV851984 ILR851984 IVN851984 JFJ851984 JPF851984 JZB851984 KIX851984 KST851984 LCP851984 LML851984 LWH851984 MGD851984 MPZ851984 MZV851984 NJR851984 NTN851984 ODJ851984 ONF851984 OXB851984 PGX851984 PQT851984 QAP851984 QKL851984 QUH851984 RED851984 RNZ851984 RXV851984 SHR851984 SRN851984 TBJ851984 TLF851984 TVB851984 UEX851984 UOT851984 UYP851984 VIL851984 VSH851984 WCD851984 WLZ851984 WVV851984 L917520 JJ917520 TF917520 ADB917520 AMX917520 AWT917520 BGP917520 BQL917520 CAH917520 CKD917520 CTZ917520 DDV917520 DNR917520 DXN917520 EHJ917520 ERF917520 FBB917520 FKX917520 FUT917520 GEP917520 GOL917520 GYH917520 HID917520 HRZ917520 IBV917520 ILR917520 IVN917520 JFJ917520 JPF917520 JZB917520 KIX917520 KST917520 LCP917520 LML917520 LWH917520 MGD917520 MPZ917520 MZV917520 NJR917520 NTN917520 ODJ917520 ONF917520 OXB917520 PGX917520 PQT917520 QAP917520 QKL917520 QUH917520 RED917520 RNZ917520 RXV917520 SHR917520 SRN917520 TBJ917520 TLF917520 TVB917520 UEX917520 UOT917520 UYP917520 VIL917520 VSH917520 WCD917520 WLZ917520 WVV917520 L983056 JJ983056 TF983056 ADB983056 AMX983056 AWT983056 BGP983056 BQL983056 CAH983056 CKD983056 CTZ983056 DDV983056 DNR983056 DXN983056 EHJ983056 ERF983056 FBB983056 FKX983056 FUT983056 GEP983056 GOL983056 GYH983056 HID983056 HRZ983056 IBV983056 ILR983056 IVN983056 JFJ983056 JPF983056 JZB983056 KIX983056 KST983056 LCP983056 LML983056 LWH983056 MGD983056 MPZ983056 MZV983056 NJR983056 NTN983056 ODJ983056 ONF983056 OXB983056 PGX983056 PQT983056 QAP983056 QKL983056 QUH983056 RED983056 RNZ983056 RXV983056 SHR983056 SRN983056 TBJ983056 TLF983056 TVB983056 UEX983056 UOT983056 UYP983056 VIL983056 VSH983056 WCD983056 WLZ983056"/>
  </dataValidations>
  <pageMargins left="0" right="0" top="0" bottom="0" header="0" footer="0"/>
  <pageSetup paperSize="9" scale="42"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K79"/>
  <sheetViews>
    <sheetView showGridLines="0" view="pageLayout" topLeftCell="A4" zoomScale="70" zoomScaleNormal="40" zoomScalePageLayoutView="70" workbookViewId="0">
      <selection activeCell="AN12" sqref="AN12:BF12"/>
    </sheetView>
  </sheetViews>
  <sheetFormatPr baseColWidth="10" defaultRowHeight="12.75" x14ac:dyDescent="0.2"/>
  <cols>
    <col min="1" max="63" width="3.5703125" customWidth="1"/>
  </cols>
  <sheetData>
    <row r="1" spans="1:63" ht="23.25" x14ac:dyDescent="0.35">
      <c r="A1" s="2"/>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4"/>
    </row>
    <row r="2" spans="1:63" ht="35.25" x14ac:dyDescent="0.5">
      <c r="A2" s="6"/>
      <c r="B2" s="7"/>
      <c r="C2" s="7"/>
      <c r="D2" s="7"/>
      <c r="E2" s="7"/>
      <c r="F2" s="7"/>
      <c r="G2" s="7"/>
      <c r="H2" s="7"/>
      <c r="I2" s="187" t="s">
        <v>90</v>
      </c>
      <c r="J2" s="187"/>
      <c r="K2" s="187"/>
      <c r="L2" s="187"/>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AN2" s="187"/>
      <c r="AO2" s="187"/>
      <c r="AP2" s="187"/>
      <c r="AQ2" s="187"/>
      <c r="AR2" s="187"/>
      <c r="AS2" s="187"/>
      <c r="AT2" s="187"/>
      <c r="AU2" s="187"/>
      <c r="AV2" s="187"/>
      <c r="AW2" s="187"/>
      <c r="AX2" s="187"/>
      <c r="AY2" s="187"/>
      <c r="AZ2" s="187"/>
      <c r="BA2" s="187"/>
      <c r="BB2" s="187"/>
      <c r="BC2" s="187"/>
      <c r="BD2" s="187"/>
      <c r="BE2" s="187"/>
      <c r="BF2" s="187"/>
      <c r="BG2" s="7"/>
      <c r="BH2" s="7"/>
      <c r="BI2" s="7"/>
      <c r="BJ2" s="7"/>
      <c r="BK2" s="8"/>
    </row>
    <row r="3" spans="1:63" ht="24" thickBot="1" x14ac:dyDescent="0.4">
      <c r="A3" s="6"/>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8"/>
    </row>
    <row r="4" spans="1:63" ht="24.75" customHeight="1" thickTop="1" thickBot="1" x14ac:dyDescent="0.4">
      <c r="A4" s="6"/>
      <c r="B4" s="7"/>
      <c r="C4" s="7"/>
      <c r="D4" s="7"/>
      <c r="E4" s="7"/>
      <c r="F4" s="7"/>
      <c r="G4" s="7"/>
      <c r="H4" s="217"/>
      <c r="I4" s="218"/>
      <c r="J4" s="7"/>
      <c r="K4" s="79" t="s">
        <v>110</v>
      </c>
      <c r="L4" s="7"/>
      <c r="M4" s="7"/>
      <c r="N4" s="7"/>
      <c r="O4" s="7"/>
      <c r="P4" s="7"/>
      <c r="Q4" s="7"/>
      <c r="R4" s="7"/>
      <c r="S4" s="7"/>
      <c r="T4" s="7"/>
      <c r="U4" s="7"/>
      <c r="V4" s="7"/>
      <c r="W4" s="7"/>
      <c r="X4" s="7"/>
      <c r="Y4" s="7"/>
      <c r="Z4" s="7"/>
      <c r="AA4" s="7"/>
      <c r="AB4" s="7"/>
      <c r="AC4" s="7"/>
      <c r="AD4" s="7"/>
      <c r="AE4" s="7"/>
      <c r="AF4" s="7"/>
      <c r="AG4" s="7"/>
      <c r="AH4" s="80"/>
      <c r="AI4" s="81"/>
      <c r="AJ4" s="7"/>
      <c r="AK4" s="79" t="s">
        <v>111</v>
      </c>
      <c r="AL4" s="7"/>
      <c r="AM4" s="7"/>
      <c r="AN4" s="7"/>
      <c r="AO4" s="7"/>
      <c r="AP4" s="7"/>
      <c r="AQ4" s="7"/>
      <c r="AR4" s="7"/>
      <c r="AS4" s="7"/>
      <c r="AT4" s="7"/>
      <c r="AU4" s="7"/>
      <c r="AV4" s="7"/>
      <c r="AW4" s="7"/>
      <c r="AX4" s="7"/>
      <c r="AY4" s="7"/>
      <c r="AZ4" s="7"/>
      <c r="BA4" s="7"/>
      <c r="BB4" s="7"/>
      <c r="BC4" s="7"/>
      <c r="BD4" s="7"/>
      <c r="BE4" s="7"/>
      <c r="BF4" s="7"/>
      <c r="BG4" s="7"/>
      <c r="BH4" s="7"/>
      <c r="BI4" s="7"/>
      <c r="BJ4" s="7"/>
      <c r="BK4" s="8"/>
    </row>
    <row r="5" spans="1:63" ht="24" thickTop="1" x14ac:dyDescent="0.35">
      <c r="A5" s="6"/>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8"/>
    </row>
    <row r="6" spans="1:63" ht="23.25" x14ac:dyDescent="0.35">
      <c r="A6" s="6"/>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8"/>
    </row>
    <row r="7" spans="1:63" ht="23.25" x14ac:dyDescent="0.35">
      <c r="A7" s="6"/>
      <c r="B7" s="7"/>
      <c r="C7" s="7"/>
      <c r="D7" s="7"/>
      <c r="E7" s="7"/>
      <c r="F7" s="7"/>
      <c r="G7" s="7"/>
      <c r="H7" s="188" t="s">
        <v>51</v>
      </c>
      <c r="I7" s="189"/>
      <c r="J7" s="189"/>
      <c r="K7" s="189"/>
      <c r="L7" s="189"/>
      <c r="M7" s="189"/>
      <c r="N7" s="189"/>
      <c r="O7" s="189"/>
      <c r="P7" s="189"/>
      <c r="Q7" s="189"/>
      <c r="R7" s="189"/>
      <c r="S7" s="189"/>
      <c r="T7" s="189"/>
      <c r="U7" s="189"/>
      <c r="V7" s="189"/>
      <c r="W7" s="189"/>
      <c r="X7" s="189"/>
      <c r="Y7" s="189"/>
      <c r="Z7" s="189"/>
      <c r="AA7" s="189"/>
      <c r="AB7" s="189"/>
      <c r="AC7" s="189"/>
      <c r="AD7" s="189"/>
      <c r="AE7" s="190"/>
      <c r="AF7" s="7"/>
      <c r="AG7" s="7"/>
      <c r="AH7" s="9"/>
      <c r="AI7" s="7"/>
      <c r="AJ7" s="7"/>
      <c r="AK7" s="10"/>
      <c r="AL7" s="10"/>
      <c r="AM7" s="10"/>
      <c r="AN7" s="10"/>
      <c r="AO7" s="11"/>
      <c r="AP7" s="11"/>
      <c r="AQ7" s="11"/>
      <c r="AR7" s="11"/>
      <c r="AS7" s="7"/>
      <c r="AT7" s="11"/>
      <c r="AU7" s="7"/>
      <c r="AV7" s="44" t="s">
        <v>43</v>
      </c>
      <c r="AW7" s="194"/>
      <c r="AX7" s="195"/>
      <c r="AY7" s="195"/>
      <c r="AZ7" s="195"/>
      <c r="BA7" s="195"/>
      <c r="BB7" s="195"/>
      <c r="BC7" s="195"/>
      <c r="BD7" s="195"/>
      <c r="BE7" s="195"/>
      <c r="BF7" s="196"/>
      <c r="BG7" s="7"/>
      <c r="BH7" s="7"/>
      <c r="BI7" s="7"/>
      <c r="BJ7" s="7"/>
      <c r="BK7" s="8"/>
    </row>
    <row r="8" spans="1:63" ht="23.25" x14ac:dyDescent="0.35">
      <c r="A8" s="6"/>
      <c r="B8" s="7"/>
      <c r="C8" s="7"/>
      <c r="D8" s="7"/>
      <c r="E8" s="7"/>
      <c r="F8" s="7"/>
      <c r="G8" s="7"/>
      <c r="H8" s="82"/>
      <c r="I8" s="219"/>
      <c r="J8" s="219"/>
      <c r="K8" s="219"/>
      <c r="L8" s="219"/>
      <c r="M8" s="219"/>
      <c r="N8" s="219"/>
      <c r="O8" s="219"/>
      <c r="P8" s="219"/>
      <c r="Q8" s="219"/>
      <c r="R8" s="219"/>
      <c r="S8" s="219"/>
      <c r="T8" s="219"/>
      <c r="U8" s="219"/>
      <c r="V8" s="219"/>
      <c r="W8" s="219"/>
      <c r="X8" s="219"/>
      <c r="Y8" s="219"/>
      <c r="Z8" s="219"/>
      <c r="AA8" s="219"/>
      <c r="AB8" s="219"/>
      <c r="AC8" s="219"/>
      <c r="AD8" s="219"/>
      <c r="AE8" s="84"/>
      <c r="AF8" s="7"/>
      <c r="AG8" s="12"/>
      <c r="AH8" s="13"/>
      <c r="AI8" s="12"/>
      <c r="AJ8" s="12"/>
      <c r="AK8" s="12"/>
      <c r="AL8" s="12"/>
      <c r="AM8" s="12"/>
      <c r="AN8" s="12"/>
      <c r="AO8" s="12"/>
      <c r="AP8" s="12"/>
      <c r="AQ8" s="12"/>
      <c r="AR8" s="12"/>
      <c r="AS8" s="12"/>
      <c r="AT8" s="12"/>
      <c r="AU8" s="7"/>
      <c r="AV8" s="7"/>
      <c r="AW8" s="7"/>
      <c r="AX8" s="7"/>
      <c r="AY8" s="7"/>
      <c r="AZ8" s="7"/>
      <c r="BA8" s="7"/>
      <c r="BB8" s="7"/>
      <c r="BC8" s="7"/>
      <c r="BD8" s="7"/>
      <c r="BE8" s="7"/>
      <c r="BF8" s="7"/>
      <c r="BG8" s="7"/>
      <c r="BH8" s="7"/>
      <c r="BI8" s="7"/>
      <c r="BJ8" s="7"/>
      <c r="BK8" s="14"/>
    </row>
    <row r="9" spans="1:63" ht="23.25" x14ac:dyDescent="0.35">
      <c r="A9" s="6"/>
      <c r="B9" s="7"/>
      <c r="C9" s="7"/>
      <c r="D9" s="7"/>
      <c r="E9" s="7"/>
      <c r="F9" s="7"/>
      <c r="G9" s="7"/>
      <c r="H9" s="82"/>
      <c r="I9" s="219"/>
      <c r="J9" s="219"/>
      <c r="K9" s="219"/>
      <c r="L9" s="219"/>
      <c r="M9" s="219"/>
      <c r="N9" s="219"/>
      <c r="O9" s="219"/>
      <c r="P9" s="219"/>
      <c r="Q9" s="219"/>
      <c r="R9" s="219"/>
      <c r="S9" s="219"/>
      <c r="T9" s="219"/>
      <c r="U9" s="219"/>
      <c r="V9" s="219"/>
      <c r="W9" s="219"/>
      <c r="X9" s="219"/>
      <c r="Y9" s="219"/>
      <c r="Z9" s="219"/>
      <c r="AA9" s="219"/>
      <c r="AB9" s="219"/>
      <c r="AC9" s="219"/>
      <c r="AD9" s="219"/>
      <c r="AE9" s="84"/>
      <c r="AF9" s="7"/>
      <c r="AG9" s="10"/>
      <c r="AH9" s="13"/>
      <c r="AI9" s="12"/>
      <c r="AJ9" s="172" t="s">
        <v>83</v>
      </c>
      <c r="AK9" s="173"/>
      <c r="AL9" s="173"/>
      <c r="AM9" s="173"/>
      <c r="AN9" s="173"/>
      <c r="AO9" s="173"/>
      <c r="AP9" s="173"/>
      <c r="AQ9" s="173"/>
      <c r="AR9" s="173"/>
      <c r="AS9" s="173"/>
      <c r="AT9" s="173"/>
      <c r="AU9" s="173"/>
      <c r="AV9" s="173"/>
      <c r="AW9" s="173"/>
      <c r="AX9" s="173"/>
      <c r="AY9" s="173"/>
      <c r="AZ9" s="173"/>
      <c r="BA9" s="173"/>
      <c r="BB9" s="173"/>
      <c r="BC9" s="173"/>
      <c r="BD9" s="173"/>
      <c r="BE9" s="173"/>
      <c r="BF9" s="174"/>
      <c r="BG9" s="10"/>
      <c r="BH9" s="10"/>
      <c r="BI9" s="10"/>
      <c r="BJ9" s="10"/>
      <c r="BK9" s="14"/>
    </row>
    <row r="10" spans="1:63" ht="23.25" x14ac:dyDescent="0.35">
      <c r="A10" s="6"/>
      <c r="B10" s="7"/>
      <c r="C10" s="7"/>
      <c r="D10" s="7"/>
      <c r="E10" s="7"/>
      <c r="F10" s="7"/>
      <c r="G10" s="7"/>
      <c r="H10" s="83"/>
      <c r="I10" s="219"/>
      <c r="J10" s="219"/>
      <c r="K10" s="219"/>
      <c r="L10" s="219"/>
      <c r="M10" s="219"/>
      <c r="N10" s="219"/>
      <c r="O10" s="219"/>
      <c r="P10" s="219"/>
      <c r="Q10" s="219"/>
      <c r="R10" s="219"/>
      <c r="S10" s="219"/>
      <c r="T10" s="219"/>
      <c r="U10" s="219"/>
      <c r="V10" s="219"/>
      <c r="W10" s="219"/>
      <c r="X10" s="219"/>
      <c r="Y10" s="219"/>
      <c r="Z10" s="219"/>
      <c r="AA10" s="219"/>
      <c r="AB10" s="219"/>
      <c r="AC10" s="219"/>
      <c r="AD10" s="219"/>
      <c r="AE10" s="85"/>
      <c r="AF10" s="7"/>
      <c r="AG10" s="10"/>
      <c r="AH10" s="13"/>
      <c r="AI10" s="12"/>
      <c r="AJ10" s="175"/>
      <c r="AK10" s="176"/>
      <c r="AL10" s="176"/>
      <c r="AM10" s="176"/>
      <c r="AN10" s="176"/>
      <c r="AO10" s="176"/>
      <c r="AP10" s="176"/>
      <c r="AQ10" s="176"/>
      <c r="AR10" s="176"/>
      <c r="AS10" s="176"/>
      <c r="AT10" s="176"/>
      <c r="AU10" s="176"/>
      <c r="AV10" s="176"/>
      <c r="AW10" s="176"/>
      <c r="AX10" s="176"/>
      <c r="AY10" s="176"/>
      <c r="AZ10" s="176"/>
      <c r="BA10" s="176"/>
      <c r="BB10" s="176"/>
      <c r="BC10" s="176"/>
      <c r="BD10" s="176"/>
      <c r="BE10" s="176"/>
      <c r="BF10" s="177"/>
      <c r="BG10" s="10"/>
      <c r="BH10" s="10"/>
      <c r="BI10" s="10"/>
      <c r="BJ10" s="10"/>
      <c r="BK10" s="14"/>
    </row>
    <row r="11" spans="1:63" ht="23.25" x14ac:dyDescent="0.35">
      <c r="A11" s="6"/>
      <c r="B11" s="7"/>
      <c r="C11" s="7"/>
      <c r="D11" s="7"/>
      <c r="E11" s="7"/>
      <c r="F11" s="7"/>
      <c r="G11" s="7"/>
      <c r="H11" s="82"/>
      <c r="I11" s="219"/>
      <c r="J11" s="219"/>
      <c r="K11" s="219"/>
      <c r="L11" s="219"/>
      <c r="M11" s="219"/>
      <c r="N11" s="219"/>
      <c r="O11" s="219"/>
      <c r="P11" s="219"/>
      <c r="Q11" s="219"/>
      <c r="R11" s="219"/>
      <c r="S11" s="219"/>
      <c r="T11" s="219"/>
      <c r="U11" s="219"/>
      <c r="V11" s="219"/>
      <c r="W11" s="219"/>
      <c r="X11" s="219"/>
      <c r="Y11" s="219"/>
      <c r="Z11" s="219"/>
      <c r="AA11" s="219"/>
      <c r="AB11" s="219"/>
      <c r="AC11" s="219"/>
      <c r="AD11" s="219"/>
      <c r="AE11" s="84"/>
      <c r="AF11" s="7"/>
      <c r="AG11" s="12"/>
      <c r="AH11" s="13"/>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4"/>
    </row>
    <row r="12" spans="1:63" ht="23.25" x14ac:dyDescent="0.35">
      <c r="A12" s="6"/>
      <c r="B12" s="7"/>
      <c r="C12" s="7"/>
      <c r="D12" s="7"/>
      <c r="E12" s="7"/>
      <c r="F12" s="7"/>
      <c r="G12" s="7"/>
      <c r="H12" s="191"/>
      <c r="I12" s="192"/>
      <c r="J12" s="192"/>
      <c r="K12" s="192"/>
      <c r="L12" s="192"/>
      <c r="M12" s="192"/>
      <c r="N12" s="192"/>
      <c r="O12" s="192"/>
      <c r="P12" s="192"/>
      <c r="Q12" s="192"/>
      <c r="R12" s="192"/>
      <c r="S12" s="192"/>
      <c r="T12" s="192"/>
      <c r="U12" s="192"/>
      <c r="V12" s="192"/>
      <c r="W12" s="192"/>
      <c r="X12" s="192"/>
      <c r="Y12" s="192"/>
      <c r="Z12" s="192"/>
      <c r="AA12" s="192"/>
      <c r="AB12" s="192"/>
      <c r="AC12" s="192"/>
      <c r="AD12" s="192"/>
      <c r="AE12" s="193"/>
      <c r="AF12" s="7"/>
      <c r="AG12" s="12"/>
      <c r="AH12" s="10"/>
      <c r="AI12" s="10"/>
      <c r="AJ12" s="10"/>
      <c r="AK12" s="12"/>
      <c r="AL12" s="12"/>
      <c r="AM12" s="15" t="s">
        <v>25</v>
      </c>
      <c r="AN12" s="178"/>
      <c r="AO12" s="179"/>
      <c r="AP12" s="179"/>
      <c r="AQ12" s="179"/>
      <c r="AR12" s="179"/>
      <c r="AS12" s="179"/>
      <c r="AT12" s="179"/>
      <c r="AU12" s="179"/>
      <c r="AV12" s="179"/>
      <c r="AW12" s="179"/>
      <c r="AX12" s="179"/>
      <c r="AY12" s="179"/>
      <c r="AZ12" s="179"/>
      <c r="BA12" s="179"/>
      <c r="BB12" s="179"/>
      <c r="BC12" s="179"/>
      <c r="BD12" s="179"/>
      <c r="BE12" s="179"/>
      <c r="BF12" s="180"/>
      <c r="BG12" s="7"/>
      <c r="BH12" s="7"/>
      <c r="BI12" s="7"/>
      <c r="BJ12" s="7"/>
      <c r="BK12" s="14"/>
    </row>
    <row r="13" spans="1:63" ht="23.25" x14ac:dyDescent="0.35">
      <c r="A13" s="6"/>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12"/>
      <c r="AI13" s="12"/>
      <c r="AJ13" s="12"/>
      <c r="AK13" s="12"/>
      <c r="AL13" s="12"/>
      <c r="AM13" s="15"/>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4"/>
    </row>
    <row r="14" spans="1:63" ht="23.25" x14ac:dyDescent="0.35">
      <c r="A14" s="6"/>
      <c r="B14" s="7"/>
      <c r="C14" s="7"/>
      <c r="D14" s="7"/>
      <c r="E14" s="7"/>
      <c r="F14" s="7"/>
      <c r="G14" s="7"/>
      <c r="H14" s="46" t="s">
        <v>44</v>
      </c>
      <c r="I14" s="45"/>
      <c r="J14" s="45"/>
      <c r="K14" s="45"/>
      <c r="L14" s="45"/>
      <c r="M14" s="45"/>
      <c r="N14" s="45"/>
      <c r="O14" s="45"/>
      <c r="P14" s="45"/>
      <c r="Q14" s="3"/>
      <c r="R14" s="3"/>
      <c r="S14" s="3"/>
      <c r="T14" s="3"/>
      <c r="U14" s="3"/>
      <c r="V14" s="3"/>
      <c r="W14" s="3"/>
      <c r="X14" s="3"/>
      <c r="Y14" s="3"/>
      <c r="Z14" s="3"/>
      <c r="AA14" s="3"/>
      <c r="AB14" s="3"/>
      <c r="AC14" s="3"/>
      <c r="AD14" s="3"/>
      <c r="AE14" s="4"/>
      <c r="AF14" s="7"/>
      <c r="AG14" s="7"/>
      <c r="AH14" s="12"/>
      <c r="AI14" s="12"/>
      <c r="AJ14" s="12"/>
      <c r="AK14" s="12"/>
      <c r="AL14" s="12"/>
      <c r="AM14" s="15" t="s">
        <v>26</v>
      </c>
      <c r="AN14" s="178"/>
      <c r="AO14" s="179"/>
      <c r="AP14" s="179"/>
      <c r="AQ14" s="179"/>
      <c r="AR14" s="179"/>
      <c r="AS14" s="179"/>
      <c r="AT14" s="179"/>
      <c r="AU14" s="179"/>
      <c r="AV14" s="179"/>
      <c r="AW14" s="179"/>
      <c r="AX14" s="179"/>
      <c r="AY14" s="179"/>
      <c r="AZ14" s="179"/>
      <c r="BA14" s="179"/>
      <c r="BB14" s="179"/>
      <c r="BC14" s="179"/>
      <c r="BD14" s="179"/>
      <c r="BE14" s="179"/>
      <c r="BF14" s="180"/>
      <c r="BG14" s="7"/>
      <c r="BH14" s="7"/>
      <c r="BI14" s="7"/>
      <c r="BJ14" s="7"/>
      <c r="BK14" s="14"/>
    </row>
    <row r="15" spans="1:63" ht="23.25" x14ac:dyDescent="0.35">
      <c r="A15" s="6"/>
      <c r="B15" s="7"/>
      <c r="C15" s="7"/>
      <c r="D15" s="7"/>
      <c r="E15" s="7"/>
      <c r="F15" s="7"/>
      <c r="G15" s="7"/>
      <c r="H15" s="6"/>
      <c r="I15" s="23">
        <v>1</v>
      </c>
      <c r="J15" s="10" t="s">
        <v>81</v>
      </c>
      <c r="K15" s="10"/>
      <c r="L15" s="10"/>
      <c r="M15" s="10"/>
      <c r="N15" s="10"/>
      <c r="O15" s="10"/>
      <c r="P15" s="10"/>
      <c r="Q15" s="10"/>
      <c r="R15" s="10"/>
      <c r="S15" s="10"/>
      <c r="T15" s="10"/>
      <c r="U15" s="10"/>
      <c r="V15" s="10"/>
      <c r="W15" s="10"/>
      <c r="X15" s="10"/>
      <c r="Y15" s="10"/>
      <c r="Z15" s="10"/>
      <c r="AA15" s="10"/>
      <c r="AB15" s="10"/>
      <c r="AC15" s="10"/>
      <c r="AD15" s="10"/>
      <c r="AE15" s="14"/>
      <c r="AF15" s="7"/>
      <c r="AG15" s="7"/>
      <c r="AH15" s="12"/>
      <c r="AI15" s="12"/>
      <c r="AJ15" s="12"/>
      <c r="AK15" s="12"/>
      <c r="AL15" s="12"/>
      <c r="AM15" s="15"/>
      <c r="AN15" s="12"/>
      <c r="AO15" s="12"/>
      <c r="AP15" s="12"/>
      <c r="AQ15" s="12"/>
      <c r="AR15" s="12"/>
      <c r="AS15" s="12"/>
      <c r="AT15" s="12"/>
      <c r="AU15" s="12"/>
      <c r="AV15" s="12"/>
      <c r="AW15" s="12"/>
      <c r="AX15" s="12"/>
      <c r="AY15" s="12"/>
      <c r="AZ15" s="12"/>
      <c r="BA15" s="12"/>
      <c r="BB15" s="12"/>
      <c r="BC15" s="12"/>
      <c r="BD15" s="12"/>
      <c r="BE15" s="12"/>
      <c r="BF15" s="12"/>
      <c r="BG15" s="7"/>
      <c r="BH15" s="7"/>
      <c r="BI15" s="7"/>
      <c r="BJ15" s="7"/>
      <c r="BK15" s="14"/>
    </row>
    <row r="16" spans="1:63" ht="23.25" x14ac:dyDescent="0.35">
      <c r="A16" s="6"/>
      <c r="B16" s="7"/>
      <c r="C16" s="7"/>
      <c r="D16" s="7"/>
      <c r="E16" s="7"/>
      <c r="F16" s="7"/>
      <c r="G16" s="7"/>
      <c r="H16" s="6"/>
      <c r="I16" s="23">
        <v>2</v>
      </c>
      <c r="J16" s="197" t="s">
        <v>82</v>
      </c>
      <c r="K16" s="197"/>
      <c r="L16" s="197"/>
      <c r="M16" s="197"/>
      <c r="N16" s="197"/>
      <c r="O16" s="197"/>
      <c r="P16" s="197"/>
      <c r="Q16" s="197"/>
      <c r="R16" s="197"/>
      <c r="S16" s="197"/>
      <c r="T16" s="197"/>
      <c r="U16" s="197"/>
      <c r="V16" s="197"/>
      <c r="W16" s="197"/>
      <c r="X16" s="197"/>
      <c r="Y16" s="197"/>
      <c r="Z16" s="197"/>
      <c r="AA16" s="197"/>
      <c r="AB16" s="197"/>
      <c r="AC16" s="197"/>
      <c r="AD16" s="197"/>
      <c r="AE16" s="198"/>
      <c r="AF16" s="7"/>
      <c r="AG16" s="7"/>
      <c r="AH16" s="12"/>
      <c r="AI16" s="12"/>
      <c r="AJ16" s="13"/>
      <c r="AK16" s="12"/>
      <c r="AL16" s="12"/>
      <c r="AM16" s="15" t="s">
        <v>27</v>
      </c>
      <c r="AN16" s="199"/>
      <c r="AO16" s="200"/>
      <c r="AP16" s="200"/>
      <c r="AQ16" s="201"/>
      <c r="AR16" s="12"/>
      <c r="AS16" s="12"/>
      <c r="AT16" s="12"/>
      <c r="AU16" s="12"/>
      <c r="AV16" s="12"/>
      <c r="AW16" s="15" t="s">
        <v>84</v>
      </c>
      <c r="AX16" s="184"/>
      <c r="AY16" s="185"/>
      <c r="AZ16" s="185"/>
      <c r="BA16" s="185"/>
      <c r="BB16" s="185"/>
      <c r="BC16" s="185"/>
      <c r="BD16" s="185"/>
      <c r="BE16" s="185"/>
      <c r="BF16" s="186"/>
      <c r="BG16" s="7"/>
      <c r="BH16" s="7"/>
      <c r="BI16" s="7"/>
      <c r="BJ16" s="7"/>
      <c r="BK16" s="14"/>
    </row>
    <row r="17" spans="1:63" ht="23.25" x14ac:dyDescent="0.35">
      <c r="A17" s="6"/>
      <c r="B17" s="7"/>
      <c r="C17" s="7"/>
      <c r="D17" s="7"/>
      <c r="E17" s="7"/>
      <c r="F17" s="7"/>
      <c r="G17" s="7"/>
      <c r="H17" s="6"/>
      <c r="I17" s="23"/>
      <c r="J17" s="197"/>
      <c r="K17" s="197"/>
      <c r="L17" s="197"/>
      <c r="M17" s="197"/>
      <c r="N17" s="197"/>
      <c r="O17" s="197"/>
      <c r="P17" s="197"/>
      <c r="Q17" s="197"/>
      <c r="R17" s="197"/>
      <c r="S17" s="197"/>
      <c r="T17" s="197"/>
      <c r="U17" s="197"/>
      <c r="V17" s="197"/>
      <c r="W17" s="197"/>
      <c r="X17" s="197"/>
      <c r="Y17" s="197"/>
      <c r="Z17" s="197"/>
      <c r="AA17" s="197"/>
      <c r="AB17" s="197"/>
      <c r="AC17" s="197"/>
      <c r="AD17" s="197"/>
      <c r="AE17" s="198"/>
      <c r="AF17" s="7"/>
      <c r="AG17" s="7"/>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7"/>
      <c r="BH17" s="7"/>
      <c r="BI17" s="7"/>
      <c r="BJ17" s="7"/>
      <c r="BK17" s="8"/>
    </row>
    <row r="18" spans="1:63" ht="23.25" customHeight="1" x14ac:dyDescent="0.35">
      <c r="A18" s="6"/>
      <c r="B18" s="7"/>
      <c r="C18" s="7"/>
      <c r="D18" s="7"/>
      <c r="E18" s="7"/>
      <c r="F18" s="7"/>
      <c r="G18" s="7"/>
      <c r="H18" s="6"/>
      <c r="I18" s="23">
        <v>4</v>
      </c>
      <c r="J18" s="197" t="s">
        <v>89</v>
      </c>
      <c r="K18" s="197"/>
      <c r="L18" s="197"/>
      <c r="M18" s="197"/>
      <c r="N18" s="197"/>
      <c r="O18" s="197"/>
      <c r="P18" s="197"/>
      <c r="Q18" s="197"/>
      <c r="R18" s="197"/>
      <c r="S18" s="197"/>
      <c r="T18" s="197"/>
      <c r="U18" s="197"/>
      <c r="V18" s="197"/>
      <c r="W18" s="197"/>
      <c r="X18" s="197"/>
      <c r="Y18" s="197"/>
      <c r="Z18" s="197"/>
      <c r="AA18" s="197"/>
      <c r="AB18" s="197"/>
      <c r="AC18" s="197"/>
      <c r="AD18" s="197"/>
      <c r="AE18" s="198"/>
      <c r="AF18" s="7"/>
      <c r="AG18" s="7"/>
      <c r="AH18" s="7"/>
      <c r="AI18" s="7"/>
      <c r="AJ18" s="10"/>
      <c r="AK18" s="10"/>
      <c r="AL18" s="10"/>
      <c r="AM18" s="10"/>
      <c r="AN18" s="12"/>
      <c r="AO18" s="12"/>
      <c r="AP18" s="12"/>
      <c r="AQ18" s="12"/>
      <c r="AR18" s="12"/>
      <c r="AS18" s="12"/>
      <c r="AT18" s="12"/>
      <c r="AU18" s="12"/>
      <c r="AV18" s="12"/>
      <c r="AW18" s="12"/>
      <c r="AX18" s="12"/>
      <c r="AY18" s="12"/>
      <c r="AZ18" s="12"/>
      <c r="BA18" s="12"/>
      <c r="BB18" s="12"/>
      <c r="BC18" s="12"/>
      <c r="BD18" s="12"/>
      <c r="BE18" s="12"/>
      <c r="BF18" s="12"/>
      <c r="BG18" s="12"/>
      <c r="BH18" s="7"/>
      <c r="BI18" s="7"/>
      <c r="BJ18" s="7"/>
      <c r="BK18" s="8"/>
    </row>
    <row r="19" spans="1:63" ht="24" thickBot="1" x14ac:dyDescent="0.4">
      <c r="A19" s="6"/>
      <c r="B19" s="7"/>
      <c r="C19" s="7"/>
      <c r="D19" s="7"/>
      <c r="E19" s="7"/>
      <c r="F19" s="7"/>
      <c r="G19" s="7"/>
      <c r="H19" s="6"/>
      <c r="I19" s="23"/>
      <c r="J19" s="197"/>
      <c r="K19" s="197"/>
      <c r="L19" s="197"/>
      <c r="M19" s="197"/>
      <c r="N19" s="197"/>
      <c r="O19" s="197"/>
      <c r="P19" s="197"/>
      <c r="Q19" s="197"/>
      <c r="R19" s="197"/>
      <c r="S19" s="197"/>
      <c r="T19" s="197"/>
      <c r="U19" s="197"/>
      <c r="V19" s="197"/>
      <c r="W19" s="197"/>
      <c r="X19" s="197"/>
      <c r="Y19" s="197"/>
      <c r="Z19" s="197"/>
      <c r="AA19" s="197"/>
      <c r="AB19" s="197"/>
      <c r="AC19" s="197"/>
      <c r="AD19" s="197"/>
      <c r="AE19" s="198"/>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16"/>
      <c r="BG19" s="7"/>
      <c r="BH19" s="7"/>
      <c r="BI19" s="7"/>
      <c r="BJ19" s="7"/>
      <c r="BK19" s="8"/>
    </row>
    <row r="20" spans="1:63" ht="24.75" thickTop="1" thickBot="1" x14ac:dyDescent="0.4">
      <c r="A20" s="6"/>
      <c r="B20" s="7"/>
      <c r="C20" s="7"/>
      <c r="D20" s="7"/>
      <c r="E20" s="7"/>
      <c r="F20" s="7"/>
      <c r="G20" s="7"/>
      <c r="H20" s="6"/>
      <c r="I20" s="23"/>
      <c r="J20" s="72"/>
      <c r="K20" s="72"/>
      <c r="L20" s="72"/>
      <c r="M20" s="72"/>
      <c r="N20" s="72"/>
      <c r="O20" s="72"/>
      <c r="P20" s="72"/>
      <c r="Q20" s="72"/>
      <c r="R20" s="72"/>
      <c r="S20" s="72"/>
      <c r="T20" s="72"/>
      <c r="U20" s="72"/>
      <c r="V20" s="72"/>
      <c r="W20" s="72"/>
      <c r="X20" s="72"/>
      <c r="Y20" s="72"/>
      <c r="Z20" s="72"/>
      <c r="AA20" s="72"/>
      <c r="AB20" s="72"/>
      <c r="AC20" s="72"/>
      <c r="AD20" s="72"/>
      <c r="AE20" s="73"/>
      <c r="AF20" s="7"/>
      <c r="AG20" s="7"/>
      <c r="AH20" s="7"/>
      <c r="AI20" s="7"/>
      <c r="AJ20" s="7"/>
      <c r="AK20" s="10" t="s">
        <v>85</v>
      </c>
      <c r="AL20" s="10"/>
      <c r="AM20" s="10"/>
      <c r="AN20" s="10"/>
      <c r="AO20" s="10"/>
      <c r="AP20" s="10"/>
      <c r="AQ20" s="10"/>
      <c r="AR20" s="10"/>
      <c r="AS20" s="10"/>
      <c r="AT20" s="10"/>
      <c r="AU20" s="10"/>
      <c r="AV20" s="11"/>
      <c r="AW20" s="11"/>
      <c r="AX20" s="11"/>
      <c r="AY20" s="11"/>
      <c r="AZ20" s="11"/>
      <c r="BA20" s="182">
        <v>100</v>
      </c>
      <c r="BB20" s="182"/>
      <c r="BC20" s="182"/>
      <c r="BD20" s="182"/>
      <c r="BE20" s="182"/>
      <c r="BF20" s="182"/>
      <c r="BG20" s="7"/>
      <c r="BH20" s="7"/>
      <c r="BI20" s="7"/>
      <c r="BJ20" s="7"/>
      <c r="BK20" s="8"/>
    </row>
    <row r="21" spans="1:63" ht="24.75" thickTop="1" thickBot="1" x14ac:dyDescent="0.4">
      <c r="A21" s="6"/>
      <c r="B21" s="7"/>
      <c r="C21" s="7"/>
      <c r="D21" s="7"/>
      <c r="E21" s="7"/>
      <c r="F21" s="7"/>
      <c r="G21" s="7"/>
      <c r="H21" s="6"/>
      <c r="I21" s="23"/>
      <c r="J21" s="197"/>
      <c r="K21" s="197"/>
      <c r="L21" s="197"/>
      <c r="M21" s="197"/>
      <c r="N21" s="197"/>
      <c r="O21" s="197"/>
      <c r="P21" s="197"/>
      <c r="Q21" s="197"/>
      <c r="R21" s="197"/>
      <c r="S21" s="197"/>
      <c r="T21" s="197"/>
      <c r="U21" s="197"/>
      <c r="V21" s="197"/>
      <c r="W21" s="197"/>
      <c r="X21" s="197"/>
      <c r="Y21" s="197"/>
      <c r="Z21" s="197"/>
      <c r="AA21" s="197"/>
      <c r="AB21" s="197"/>
      <c r="AC21" s="197"/>
      <c r="AD21" s="197"/>
      <c r="AE21" s="198"/>
      <c r="AF21" s="7"/>
      <c r="AG21" s="7"/>
      <c r="AH21" s="7"/>
      <c r="AI21" s="7"/>
      <c r="AJ21" s="7"/>
      <c r="AK21" s="10" t="s">
        <v>86</v>
      </c>
      <c r="AL21" s="10"/>
      <c r="AM21" s="10"/>
      <c r="AN21" s="10"/>
      <c r="AO21" s="10"/>
      <c r="AP21" s="10"/>
      <c r="AQ21" s="10"/>
      <c r="AR21" s="10"/>
      <c r="AS21" s="10"/>
      <c r="AT21" s="10"/>
      <c r="AU21" s="10"/>
      <c r="AV21" s="17"/>
      <c r="AW21" s="17"/>
      <c r="AX21" s="17"/>
      <c r="AY21" s="17"/>
      <c r="AZ21" s="17"/>
      <c r="BA21" s="181">
        <v>6</v>
      </c>
      <c r="BB21" s="181"/>
      <c r="BC21" s="181"/>
      <c r="BD21" s="181"/>
      <c r="BE21" s="181"/>
      <c r="BF21" s="181"/>
      <c r="BG21" s="7"/>
      <c r="BH21" s="7"/>
      <c r="BI21" s="7"/>
      <c r="BJ21" s="7"/>
      <c r="BK21" s="8"/>
    </row>
    <row r="22" spans="1:63" ht="24.75" thickTop="1" thickBot="1" x14ac:dyDescent="0.4">
      <c r="A22" s="6"/>
      <c r="B22" s="7"/>
      <c r="C22" s="7"/>
      <c r="D22" s="7"/>
      <c r="E22" s="7"/>
      <c r="F22" s="7"/>
      <c r="G22" s="7"/>
      <c r="H22" s="6"/>
      <c r="I22" s="23"/>
      <c r="J22" s="197"/>
      <c r="K22" s="197"/>
      <c r="L22" s="197"/>
      <c r="M22" s="197"/>
      <c r="N22" s="197"/>
      <c r="O22" s="197"/>
      <c r="P22" s="197"/>
      <c r="Q22" s="197"/>
      <c r="R22" s="197"/>
      <c r="S22" s="197"/>
      <c r="T22" s="197"/>
      <c r="U22" s="197"/>
      <c r="V22" s="197"/>
      <c r="W22" s="197"/>
      <c r="X22" s="197"/>
      <c r="Y22" s="197"/>
      <c r="Z22" s="197"/>
      <c r="AA22" s="197"/>
      <c r="AB22" s="197"/>
      <c r="AC22" s="197"/>
      <c r="AD22" s="197"/>
      <c r="AE22" s="198"/>
      <c r="AF22" s="7"/>
      <c r="AG22" s="7"/>
      <c r="AH22" s="7"/>
      <c r="AI22" s="7"/>
      <c r="AJ22" s="7"/>
      <c r="AK22" s="10" t="s">
        <v>87</v>
      </c>
      <c r="AL22" s="10"/>
      <c r="AM22" s="10"/>
      <c r="AN22" s="10"/>
      <c r="AO22" s="10"/>
      <c r="AP22" s="10"/>
      <c r="AQ22" s="10"/>
      <c r="AR22" s="10"/>
      <c r="AS22" s="10"/>
      <c r="AT22" s="10"/>
      <c r="AU22" s="10"/>
      <c r="AV22" s="17"/>
      <c r="AW22" s="17"/>
      <c r="AX22" s="17"/>
      <c r="AY22" s="17"/>
      <c r="AZ22" s="17"/>
      <c r="BA22" s="182">
        <v>50</v>
      </c>
      <c r="BB22" s="182"/>
      <c r="BC22" s="182"/>
      <c r="BD22" s="182"/>
      <c r="BE22" s="182"/>
      <c r="BF22" s="182"/>
      <c r="BG22" s="7"/>
      <c r="BH22" s="7"/>
      <c r="BI22" s="7"/>
      <c r="BJ22" s="7"/>
      <c r="BK22" s="8"/>
    </row>
    <row r="23" spans="1:63" ht="24.75" thickTop="1" thickBot="1" x14ac:dyDescent="0.4">
      <c r="A23" s="6"/>
      <c r="B23" s="7"/>
      <c r="C23" s="7"/>
      <c r="D23" s="7"/>
      <c r="E23" s="7"/>
      <c r="F23" s="7"/>
      <c r="G23" s="7"/>
      <c r="H23" s="6"/>
      <c r="I23" s="23"/>
      <c r="J23" s="7"/>
      <c r="K23" s="7"/>
      <c r="L23" s="7"/>
      <c r="M23" s="7"/>
      <c r="N23" s="7"/>
      <c r="O23" s="7"/>
      <c r="P23" s="7"/>
      <c r="Q23" s="7"/>
      <c r="R23" s="7"/>
      <c r="S23" s="7"/>
      <c r="T23" s="7"/>
      <c r="U23" s="7"/>
      <c r="V23" s="7"/>
      <c r="W23" s="7"/>
      <c r="X23" s="7"/>
      <c r="Y23" s="7"/>
      <c r="Z23" s="7"/>
      <c r="AA23" s="7"/>
      <c r="AB23" s="7"/>
      <c r="AC23" s="7"/>
      <c r="AD23" s="7"/>
      <c r="AE23" s="8"/>
      <c r="AF23" s="7"/>
      <c r="AG23" s="7"/>
      <c r="AH23" s="7"/>
      <c r="AI23" s="7"/>
      <c r="AJ23" s="7"/>
      <c r="AK23" s="10" t="s">
        <v>88</v>
      </c>
      <c r="AL23" s="10"/>
      <c r="AM23" s="10"/>
      <c r="AN23" s="10"/>
      <c r="AO23" s="10"/>
      <c r="AP23" s="10"/>
      <c r="AQ23" s="10"/>
      <c r="AR23" s="10"/>
      <c r="AS23" s="18"/>
      <c r="AT23" s="18"/>
      <c r="AU23" s="18"/>
      <c r="AV23" s="17"/>
      <c r="AW23" s="17"/>
      <c r="AX23" s="17"/>
      <c r="AY23" s="17"/>
      <c r="AZ23" s="17"/>
      <c r="BA23" s="251">
        <f>+BA20*3.6/BA22</f>
        <v>7.2</v>
      </c>
      <c r="BB23" s="251"/>
      <c r="BC23" s="251"/>
      <c r="BD23" s="251"/>
      <c r="BE23" s="251"/>
      <c r="BF23" s="251"/>
      <c r="BG23" s="7"/>
      <c r="BH23" s="7"/>
      <c r="BI23" s="7"/>
      <c r="BJ23" s="7"/>
      <c r="BK23" s="8"/>
    </row>
    <row r="24" spans="1:63" ht="24" thickTop="1" x14ac:dyDescent="0.35">
      <c r="A24" s="6"/>
      <c r="B24" s="7"/>
      <c r="C24" s="7"/>
      <c r="D24" s="7"/>
      <c r="E24" s="7"/>
      <c r="F24" s="7"/>
      <c r="G24" s="7"/>
      <c r="H24" s="6"/>
      <c r="I24" s="23"/>
      <c r="J24" s="197"/>
      <c r="K24" s="197"/>
      <c r="L24" s="197"/>
      <c r="M24" s="197"/>
      <c r="N24" s="197"/>
      <c r="O24" s="197"/>
      <c r="P24" s="197"/>
      <c r="Q24" s="197"/>
      <c r="R24" s="197"/>
      <c r="S24" s="197"/>
      <c r="T24" s="197"/>
      <c r="U24" s="197"/>
      <c r="V24" s="197"/>
      <c r="W24" s="197"/>
      <c r="X24" s="197"/>
      <c r="Y24" s="197"/>
      <c r="Z24" s="197"/>
      <c r="AA24" s="197"/>
      <c r="AB24" s="197"/>
      <c r="AC24" s="197"/>
      <c r="AD24" s="197"/>
      <c r="AE24" s="198"/>
      <c r="AF24" s="7"/>
      <c r="AG24" s="7"/>
      <c r="AH24" s="7"/>
      <c r="AI24" s="7"/>
      <c r="AJ24" s="7"/>
      <c r="AK24" s="10"/>
      <c r="AL24" s="10"/>
      <c r="AM24" s="10"/>
      <c r="AN24" s="10"/>
      <c r="AO24" s="10"/>
      <c r="AP24" s="10"/>
      <c r="AQ24" s="10"/>
      <c r="AR24" s="10"/>
      <c r="AS24" s="10"/>
      <c r="AT24" s="10"/>
      <c r="AU24" s="10"/>
      <c r="AV24" s="11"/>
      <c r="AW24" s="11"/>
      <c r="AX24" s="11"/>
      <c r="AY24" s="11"/>
      <c r="AZ24" s="11"/>
      <c r="BA24" s="11"/>
      <c r="BB24" s="11"/>
      <c r="BC24" s="11"/>
      <c r="BD24" s="11"/>
      <c r="BE24" s="11"/>
      <c r="BF24" s="11"/>
      <c r="BG24" s="7"/>
      <c r="BH24" s="7"/>
      <c r="BI24" s="7"/>
      <c r="BJ24" s="7"/>
      <c r="BK24" s="8"/>
    </row>
    <row r="25" spans="1:63" ht="23.25" x14ac:dyDescent="0.35">
      <c r="A25" s="6"/>
      <c r="B25" s="7"/>
      <c r="C25" s="7"/>
      <c r="D25" s="7"/>
      <c r="E25" s="7"/>
      <c r="F25" s="7"/>
      <c r="G25" s="7"/>
      <c r="H25" s="6"/>
      <c r="I25" s="7"/>
      <c r="J25" s="197"/>
      <c r="K25" s="197"/>
      <c r="L25" s="197"/>
      <c r="M25" s="197"/>
      <c r="N25" s="197"/>
      <c r="O25" s="197"/>
      <c r="P25" s="197"/>
      <c r="Q25" s="197"/>
      <c r="R25" s="197"/>
      <c r="S25" s="197"/>
      <c r="T25" s="197"/>
      <c r="U25" s="197"/>
      <c r="V25" s="197"/>
      <c r="W25" s="197"/>
      <c r="X25" s="197"/>
      <c r="Y25" s="197"/>
      <c r="Z25" s="197"/>
      <c r="AA25" s="197"/>
      <c r="AB25" s="197"/>
      <c r="AC25" s="197"/>
      <c r="AD25" s="197"/>
      <c r="AE25" s="198"/>
      <c r="AF25" s="7"/>
      <c r="AG25" s="7"/>
      <c r="AH25" s="7"/>
      <c r="AI25" s="7"/>
      <c r="AJ25" s="7"/>
      <c r="AK25" s="10"/>
      <c r="AL25" s="10"/>
      <c r="AM25" s="10"/>
      <c r="AN25" s="10"/>
      <c r="AO25" s="10"/>
      <c r="AP25" s="10"/>
      <c r="AQ25" s="10"/>
      <c r="AR25" s="10"/>
      <c r="AS25" s="10"/>
      <c r="AT25" s="10"/>
      <c r="AU25" s="10"/>
      <c r="AV25" s="10"/>
      <c r="AW25" s="10"/>
      <c r="AX25" s="10"/>
      <c r="AY25" s="10"/>
      <c r="AZ25" s="10"/>
      <c r="BA25" s="10"/>
      <c r="BB25" s="10"/>
      <c r="BC25" s="10"/>
      <c r="BD25" s="10"/>
      <c r="BE25" s="10"/>
      <c r="BF25" s="10"/>
      <c r="BG25" s="7"/>
      <c r="BH25" s="7"/>
      <c r="BI25" s="7"/>
      <c r="BJ25" s="7"/>
      <c r="BK25" s="8"/>
    </row>
    <row r="26" spans="1:63" ht="23.25" x14ac:dyDescent="0.35">
      <c r="A26" s="6"/>
      <c r="B26" s="7"/>
      <c r="C26" s="7"/>
      <c r="D26" s="7"/>
      <c r="E26" s="7"/>
      <c r="F26" s="7"/>
      <c r="G26" s="7"/>
      <c r="H26" s="6"/>
      <c r="I26" s="23"/>
      <c r="J26" s="197"/>
      <c r="K26" s="197"/>
      <c r="L26" s="197"/>
      <c r="M26" s="197"/>
      <c r="N26" s="197"/>
      <c r="O26" s="197"/>
      <c r="P26" s="197"/>
      <c r="Q26" s="197"/>
      <c r="R26" s="197"/>
      <c r="S26" s="197"/>
      <c r="T26" s="197"/>
      <c r="U26" s="197"/>
      <c r="V26" s="197"/>
      <c r="W26" s="197"/>
      <c r="X26" s="197"/>
      <c r="Y26" s="197"/>
      <c r="Z26" s="197"/>
      <c r="AA26" s="197"/>
      <c r="AB26" s="197"/>
      <c r="AC26" s="197"/>
      <c r="AD26" s="197"/>
      <c r="AE26" s="198"/>
      <c r="AF26" s="7"/>
      <c r="AG26" s="7"/>
      <c r="AH26" s="7"/>
      <c r="AI26" s="7"/>
      <c r="AJ26" s="7"/>
      <c r="AK26" s="1"/>
      <c r="AL26" s="10"/>
      <c r="AM26" s="10"/>
      <c r="AN26" s="10"/>
      <c r="AO26" s="10"/>
      <c r="AP26" s="10"/>
      <c r="AQ26" s="10"/>
      <c r="AR26" s="10"/>
      <c r="AS26" s="10"/>
      <c r="AT26" s="10"/>
      <c r="AU26" s="10"/>
      <c r="AV26" s="10"/>
      <c r="AW26" s="10"/>
      <c r="AX26" s="10"/>
      <c r="AY26" s="10"/>
      <c r="AZ26" s="10"/>
      <c r="BA26" s="10"/>
      <c r="BB26" s="10"/>
      <c r="BC26" s="10"/>
      <c r="BD26" s="10"/>
      <c r="BE26" s="10"/>
      <c r="BF26" s="10"/>
      <c r="BG26" s="7"/>
      <c r="BH26" s="7"/>
      <c r="BI26" s="7"/>
      <c r="BJ26" s="7"/>
      <c r="BK26" s="8"/>
    </row>
    <row r="27" spans="1:63" ht="23.25" x14ac:dyDescent="0.35">
      <c r="A27" s="6"/>
      <c r="B27" s="7"/>
      <c r="C27" s="7"/>
      <c r="D27" s="7"/>
      <c r="E27" s="7"/>
      <c r="F27" s="7"/>
      <c r="G27" s="7"/>
      <c r="H27" s="19"/>
      <c r="I27" s="20"/>
      <c r="J27" s="249"/>
      <c r="K27" s="249"/>
      <c r="L27" s="249"/>
      <c r="M27" s="249"/>
      <c r="N27" s="249"/>
      <c r="O27" s="249"/>
      <c r="P27" s="249"/>
      <c r="Q27" s="249"/>
      <c r="R27" s="249"/>
      <c r="S27" s="249"/>
      <c r="T27" s="249"/>
      <c r="U27" s="249"/>
      <c r="V27" s="249"/>
      <c r="W27" s="249"/>
      <c r="X27" s="249"/>
      <c r="Y27" s="249"/>
      <c r="Z27" s="249"/>
      <c r="AA27" s="249"/>
      <c r="AB27" s="249"/>
      <c r="AC27" s="249"/>
      <c r="AD27" s="249"/>
      <c r="AE27" s="250"/>
      <c r="AF27" s="7"/>
      <c r="AG27" s="7"/>
      <c r="AH27" s="7"/>
      <c r="AI27" s="7"/>
      <c r="AJ27" s="7"/>
      <c r="AK27" s="197" t="s">
        <v>94</v>
      </c>
      <c r="AL27" s="197"/>
      <c r="AM27" s="197"/>
      <c r="AN27" s="197"/>
      <c r="AO27" s="197"/>
      <c r="AP27" s="197"/>
      <c r="AQ27" s="197"/>
      <c r="AR27" s="197"/>
      <c r="AS27" s="197"/>
      <c r="AT27" s="197"/>
      <c r="AU27" s="197"/>
      <c r="AV27" s="197"/>
      <c r="AW27" s="197"/>
      <c r="AX27" s="197"/>
      <c r="AY27" s="11"/>
      <c r="AZ27" s="11"/>
      <c r="BA27" s="252">
        <f>BA21*(BA21/BA23*100)/100</f>
        <v>5</v>
      </c>
      <c r="BB27" s="252"/>
      <c r="BC27" s="252"/>
      <c r="BD27" s="252"/>
      <c r="BE27" s="252"/>
      <c r="BF27" s="252"/>
      <c r="BG27" s="7"/>
      <c r="BH27" s="7"/>
      <c r="BI27" s="7"/>
      <c r="BJ27" s="7"/>
      <c r="BK27" s="8"/>
    </row>
    <row r="28" spans="1:63" ht="23.25" x14ac:dyDescent="0.35">
      <c r="A28" s="6"/>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197"/>
      <c r="AL28" s="197"/>
      <c r="AM28" s="197"/>
      <c r="AN28" s="197"/>
      <c r="AO28" s="197"/>
      <c r="AP28" s="197"/>
      <c r="AQ28" s="197"/>
      <c r="AR28" s="197"/>
      <c r="AS28" s="197"/>
      <c r="AT28" s="197"/>
      <c r="AU28" s="197"/>
      <c r="AV28" s="197"/>
      <c r="AW28" s="197"/>
      <c r="AX28" s="197"/>
      <c r="AY28" s="7"/>
      <c r="AZ28" s="7"/>
      <c r="BA28" s="252"/>
      <c r="BB28" s="252"/>
      <c r="BC28" s="252"/>
      <c r="BD28" s="252"/>
      <c r="BE28" s="252"/>
      <c r="BF28" s="252"/>
      <c r="BG28" s="7"/>
      <c r="BH28" s="7"/>
      <c r="BI28" s="7"/>
      <c r="BJ28" s="7"/>
      <c r="BK28" s="8"/>
    </row>
    <row r="29" spans="1:63" ht="23.25" x14ac:dyDescent="0.35">
      <c r="A29" s="6"/>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8"/>
    </row>
    <row r="30" spans="1:63" ht="23.25" x14ac:dyDescent="0.35">
      <c r="A30" s="6"/>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8"/>
    </row>
    <row r="31" spans="1:63" ht="23.25" x14ac:dyDescent="0.35">
      <c r="A31" s="6"/>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8"/>
    </row>
    <row r="32" spans="1:63" ht="23.25" x14ac:dyDescent="0.35">
      <c r="A32" s="6"/>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8"/>
    </row>
    <row r="33" spans="1:63" ht="23.25" x14ac:dyDescent="0.35">
      <c r="A33" s="6"/>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8"/>
    </row>
    <row r="34" spans="1:63" ht="23.25" x14ac:dyDescent="0.35">
      <c r="A34" s="6"/>
      <c r="B34" s="7"/>
      <c r="C34" s="7"/>
      <c r="D34" s="7"/>
      <c r="E34" s="7"/>
      <c r="F34" s="7"/>
      <c r="G34" s="7"/>
      <c r="H34" s="2"/>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4"/>
      <c r="BG34" s="7"/>
      <c r="BH34" s="7"/>
      <c r="BI34" s="7"/>
      <c r="BJ34" s="7"/>
      <c r="BK34" s="8"/>
    </row>
    <row r="35" spans="1:63" ht="23.25" x14ac:dyDescent="0.35">
      <c r="A35" s="6"/>
      <c r="B35" s="7"/>
      <c r="C35" s="7"/>
      <c r="D35" s="7"/>
      <c r="E35" s="7"/>
      <c r="F35" s="7"/>
      <c r="G35" s="7"/>
      <c r="H35" s="6"/>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8"/>
      <c r="BG35" s="7"/>
      <c r="BH35" s="7"/>
      <c r="BI35" s="7"/>
      <c r="BJ35" s="7"/>
      <c r="BK35" s="8"/>
    </row>
    <row r="36" spans="1:63" ht="23.25" x14ac:dyDescent="0.35">
      <c r="A36" s="6"/>
      <c r="B36" s="7"/>
      <c r="C36" s="7"/>
      <c r="D36" s="7"/>
      <c r="E36" s="7"/>
      <c r="F36" s="7"/>
      <c r="G36" s="7"/>
      <c r="H36" s="6"/>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8"/>
      <c r="BG36" s="7"/>
      <c r="BH36" s="7"/>
      <c r="BI36" s="7"/>
      <c r="BJ36" s="7"/>
      <c r="BK36" s="8"/>
    </row>
    <row r="37" spans="1:63" ht="23.25" x14ac:dyDescent="0.35">
      <c r="A37" s="6"/>
      <c r="B37" s="7"/>
      <c r="C37" s="7"/>
      <c r="D37" s="7"/>
      <c r="E37" s="7"/>
      <c r="F37" s="7"/>
      <c r="G37" s="7"/>
      <c r="H37" s="6"/>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8"/>
      <c r="BG37" s="7"/>
      <c r="BH37" s="7"/>
      <c r="BI37" s="7"/>
      <c r="BJ37" s="7"/>
      <c r="BK37" s="8"/>
    </row>
    <row r="38" spans="1:63" ht="23.25" x14ac:dyDescent="0.35">
      <c r="A38" s="6"/>
      <c r="B38" s="7"/>
      <c r="C38" s="7"/>
      <c r="D38" s="7"/>
      <c r="E38" s="7"/>
      <c r="F38" s="7"/>
      <c r="G38" s="7"/>
      <c r="H38" s="6"/>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8"/>
      <c r="BG38" s="7"/>
      <c r="BH38" s="7"/>
      <c r="BI38" s="7"/>
      <c r="BJ38" s="7"/>
      <c r="BK38" s="8"/>
    </row>
    <row r="39" spans="1:63" ht="23.25" x14ac:dyDescent="0.35">
      <c r="A39" s="6"/>
      <c r="B39" s="7"/>
      <c r="C39" s="7"/>
      <c r="D39" s="7"/>
      <c r="E39" s="7"/>
      <c r="F39" s="7"/>
      <c r="G39" s="7"/>
      <c r="H39" s="6"/>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8"/>
      <c r="BG39" s="7"/>
      <c r="BH39" s="7"/>
      <c r="BI39" s="7"/>
      <c r="BJ39" s="7"/>
      <c r="BK39" s="8"/>
    </row>
    <row r="40" spans="1:63" ht="23.25" x14ac:dyDescent="0.35">
      <c r="A40" s="6"/>
      <c r="B40" s="7"/>
      <c r="C40" s="7"/>
      <c r="D40" s="7"/>
      <c r="E40" s="7"/>
      <c r="F40" s="7"/>
      <c r="G40" s="7"/>
      <c r="H40" s="6"/>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8"/>
      <c r="BG40" s="7"/>
      <c r="BH40" s="7"/>
      <c r="BI40" s="7"/>
      <c r="BJ40" s="7"/>
      <c r="BK40" s="8"/>
    </row>
    <row r="41" spans="1:63" ht="23.25" x14ac:dyDescent="0.35">
      <c r="A41" s="6"/>
      <c r="B41" s="7"/>
      <c r="C41" s="7"/>
      <c r="D41" s="7"/>
      <c r="E41" s="7"/>
      <c r="F41" s="7"/>
      <c r="G41" s="7"/>
      <c r="H41" s="6"/>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8"/>
      <c r="BG41" s="7"/>
      <c r="BH41" s="7"/>
      <c r="BI41" s="7"/>
      <c r="BJ41" s="7"/>
      <c r="BK41" s="8"/>
    </row>
    <row r="42" spans="1:63" ht="23.25" x14ac:dyDescent="0.35">
      <c r="A42" s="6"/>
      <c r="B42" s="7"/>
      <c r="C42" s="7"/>
      <c r="D42" s="7"/>
      <c r="E42" s="7"/>
      <c r="F42" s="7"/>
      <c r="G42" s="7"/>
      <c r="H42" s="6"/>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8"/>
      <c r="BG42" s="7"/>
      <c r="BH42" s="7"/>
      <c r="BI42" s="7"/>
      <c r="BJ42" s="7"/>
      <c r="BK42" s="8"/>
    </row>
    <row r="43" spans="1:63" ht="23.25" x14ac:dyDescent="0.35">
      <c r="A43" s="6"/>
      <c r="B43" s="7"/>
      <c r="C43" s="7"/>
      <c r="D43" s="7"/>
      <c r="E43" s="7"/>
      <c r="F43" s="7"/>
      <c r="G43" s="7"/>
      <c r="H43" s="19"/>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1"/>
      <c r="BG43" s="7"/>
      <c r="BH43" s="7"/>
      <c r="BI43" s="7"/>
      <c r="BJ43" s="7"/>
      <c r="BK43" s="8"/>
    </row>
    <row r="44" spans="1:63" ht="23.25" x14ac:dyDescent="0.35">
      <c r="A44" s="6"/>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8"/>
    </row>
    <row r="45" spans="1:63" ht="23.25" x14ac:dyDescent="0.35">
      <c r="A45" s="6"/>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8"/>
    </row>
    <row r="46" spans="1:63" ht="23.25" x14ac:dyDescent="0.35">
      <c r="A46" s="6"/>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8"/>
    </row>
    <row r="47" spans="1:63" ht="23.25" x14ac:dyDescent="0.35">
      <c r="A47" s="6"/>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8"/>
    </row>
    <row r="48" spans="1:63" ht="23.25" x14ac:dyDescent="0.35">
      <c r="A48" s="6"/>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8"/>
    </row>
    <row r="49" spans="1:63" ht="23.25" x14ac:dyDescent="0.35">
      <c r="A49" s="6"/>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8"/>
    </row>
    <row r="50" spans="1:63" ht="23.25" x14ac:dyDescent="0.35">
      <c r="A50" s="6"/>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8"/>
    </row>
    <row r="51" spans="1:63" ht="23.25" x14ac:dyDescent="0.35">
      <c r="A51" s="6"/>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8"/>
    </row>
    <row r="52" spans="1:63" ht="23.25" x14ac:dyDescent="0.35">
      <c r="A52" s="6"/>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8"/>
    </row>
    <row r="53" spans="1:63" ht="23.25" x14ac:dyDescent="0.35">
      <c r="A53" s="6"/>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8"/>
    </row>
    <row r="54" spans="1:63" ht="23.25" x14ac:dyDescent="0.35">
      <c r="A54" s="6"/>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8"/>
    </row>
    <row r="55" spans="1:63" ht="23.25" x14ac:dyDescent="0.35">
      <c r="A55" s="6"/>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8"/>
    </row>
    <row r="56" spans="1:63" ht="23.25" x14ac:dyDescent="0.35">
      <c r="A56" s="6"/>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8"/>
    </row>
    <row r="57" spans="1:63" ht="23.25" x14ac:dyDescent="0.35">
      <c r="A57" s="6"/>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8"/>
    </row>
    <row r="58" spans="1:63" ht="23.25" x14ac:dyDescent="0.35">
      <c r="A58" s="6"/>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8"/>
    </row>
    <row r="59" spans="1:63" ht="23.25" x14ac:dyDescent="0.35">
      <c r="A59" s="6"/>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8"/>
    </row>
    <row r="60" spans="1:63" ht="23.25" x14ac:dyDescent="0.35">
      <c r="A60" s="6"/>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8"/>
    </row>
    <row r="61" spans="1:63" ht="23.25" x14ac:dyDescent="0.35">
      <c r="A61" s="6"/>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8"/>
    </row>
    <row r="62" spans="1:63" ht="23.25" x14ac:dyDescent="0.35">
      <c r="A62" s="6"/>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8"/>
    </row>
    <row r="63" spans="1:63" ht="23.25" x14ac:dyDescent="0.35">
      <c r="A63" s="6"/>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8"/>
    </row>
    <row r="64" spans="1:63" ht="23.25" x14ac:dyDescent="0.35">
      <c r="A64" s="6"/>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8"/>
    </row>
    <row r="65" spans="1:63" ht="23.25" x14ac:dyDescent="0.35">
      <c r="A65" s="6"/>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8"/>
    </row>
    <row r="66" spans="1:63" ht="23.25" x14ac:dyDescent="0.35">
      <c r="A66" s="6"/>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8"/>
    </row>
    <row r="67" spans="1:63" ht="23.25" x14ac:dyDescent="0.35">
      <c r="A67" s="6"/>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8"/>
    </row>
    <row r="68" spans="1:63" ht="23.25" x14ac:dyDescent="0.35">
      <c r="A68" s="6"/>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8"/>
    </row>
    <row r="69" spans="1:63" ht="23.25" x14ac:dyDescent="0.35">
      <c r="A69" s="6"/>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8"/>
    </row>
    <row r="70" spans="1:63" ht="23.25" x14ac:dyDescent="0.35">
      <c r="A70" s="6"/>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8"/>
    </row>
    <row r="71" spans="1:63" ht="23.25" x14ac:dyDescent="0.35">
      <c r="A71" s="6"/>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8"/>
    </row>
    <row r="72" spans="1:63" ht="23.25" x14ac:dyDescent="0.35">
      <c r="A72" s="6"/>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8"/>
    </row>
    <row r="73" spans="1:63" ht="23.25" x14ac:dyDescent="0.35">
      <c r="A73" s="6"/>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8"/>
    </row>
    <row r="74" spans="1:63" ht="23.25" x14ac:dyDescent="0.35">
      <c r="A74" s="6"/>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8"/>
    </row>
    <row r="75" spans="1:63" ht="23.25" x14ac:dyDescent="0.35">
      <c r="A75" s="6"/>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8"/>
    </row>
    <row r="76" spans="1:63" ht="23.25" x14ac:dyDescent="0.35">
      <c r="A76" s="6"/>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8"/>
    </row>
    <row r="77" spans="1:63" ht="23.25" x14ac:dyDescent="0.35">
      <c r="A77" s="6"/>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8"/>
    </row>
    <row r="78" spans="1:63" ht="23.25" x14ac:dyDescent="0.35">
      <c r="A78" s="6"/>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8"/>
    </row>
    <row r="79" spans="1:63" ht="23.25" x14ac:dyDescent="0.35">
      <c r="A79" s="19"/>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c r="BD79" s="20"/>
      <c r="BE79" s="20"/>
      <c r="BF79" s="20"/>
      <c r="BG79" s="20"/>
      <c r="BH79" s="20"/>
      <c r="BI79" s="20"/>
      <c r="BJ79" s="20"/>
      <c r="BK79" s="21"/>
    </row>
  </sheetData>
  <sheetProtection algorithmName="SHA-512" hashValue="sl2Z3iW9K4YAb7gFcpFixseyAPga2nsqBB3tfNhKcixrWyYu0poOJwqpUKw5lzVEJg88tAb+k/FJNkrMXrj4+g==" saltValue="zWSJ1PPZkOJBsugmPSW4CQ==" spinCount="100000" sheet="1" selectLockedCells="1"/>
  <customSheetViews>
    <customSheetView guid="{42DA9E08-97F2-4C13-95A2-219C87AD7D22}" scale="70" showPageBreaks="1" showGridLines="0" fitToPage="1" printArea="1" view="pageLayout">
      <selection activeCell="F7" sqref="F7"/>
      <pageMargins left="0" right="0" top="0" bottom="0" header="0" footer="0"/>
      <pageSetup paperSize="9" scale="46" orientation="portrait" r:id="rId1"/>
    </customSheetView>
  </customSheetViews>
  <mergeCells count="25">
    <mergeCell ref="I11:AD11"/>
    <mergeCell ref="I2:BF2"/>
    <mergeCell ref="H7:AE7"/>
    <mergeCell ref="AW7:BF7"/>
    <mergeCell ref="AJ9:BF10"/>
    <mergeCell ref="I8:AD8"/>
    <mergeCell ref="I9:AD9"/>
    <mergeCell ref="I10:AD10"/>
    <mergeCell ref="H4:I4"/>
    <mergeCell ref="BA23:BF23"/>
    <mergeCell ref="J24:AE25"/>
    <mergeCell ref="J26:AE27"/>
    <mergeCell ref="BA27:BF28"/>
    <mergeCell ref="BA20:BF20"/>
    <mergeCell ref="J21:AE22"/>
    <mergeCell ref="BA21:BF21"/>
    <mergeCell ref="BA22:BF22"/>
    <mergeCell ref="AK27:AX28"/>
    <mergeCell ref="J18:AE19"/>
    <mergeCell ref="H12:AE12"/>
    <mergeCell ref="AN12:BF12"/>
    <mergeCell ref="AN14:BF14"/>
    <mergeCell ref="AN16:AQ16"/>
    <mergeCell ref="AX16:BF16"/>
    <mergeCell ref="J16:AE17"/>
  </mergeCells>
  <dataValidations count="2">
    <dataValidation allowBlank="1" showInputMessage="1" showErrorMessage="1" promptTitle="Flaschendruckminderer" prompt="Der Flaschendruckminderer muss in einwandfreiem Zustand sein." sqref="AN25"/>
    <dataValidation allowBlank="1" showInputMessage="1" showErrorMessage="1" promptTitle="Antriebskette" prompt="Die Kette darf keine Beschädigungen aufweisen und muss geschmiert sein" sqref="AN20"/>
  </dataValidations>
  <pageMargins left="0" right="0" top="0" bottom="0" header="0" footer="0"/>
  <pageSetup paperSize="9" scale="45" orientation="portrait" r:id="rId2"/>
  <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4</vt:i4>
      </vt:variant>
    </vt:vector>
  </HeadingPairs>
  <TitlesOfParts>
    <vt:vector size="8" baseType="lpstr">
      <vt:lpstr>Dosiertabelle</vt:lpstr>
      <vt:lpstr>Ausliterung Einzeldüsen</vt:lpstr>
      <vt:lpstr>Ausliterung Gesamtausstoß</vt:lpstr>
      <vt:lpstr>Überprüfung_Tachoanzeige</vt:lpstr>
      <vt:lpstr>'Ausliterung Einzeldüsen'!Druckbereich</vt:lpstr>
      <vt:lpstr>'Ausliterung Gesamtausstoß'!Druckbereich</vt:lpstr>
      <vt:lpstr>Dosiertabelle!Druckbereich</vt:lpstr>
      <vt:lpstr>Überprüfung_Tachoanzeige!Druckbereich</vt:lpstr>
    </vt:vector>
  </TitlesOfParts>
  <Company>LfP Stuttgart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Hipp</dc:creator>
  <cp:lastModifiedBy>Bahmer, Roland (LTZ)</cp:lastModifiedBy>
  <cp:lastPrinted>2022-03-10T10:28:37Z</cp:lastPrinted>
  <dcterms:created xsi:type="dcterms:W3CDTF">2003-11-19T13:37:16Z</dcterms:created>
  <dcterms:modified xsi:type="dcterms:W3CDTF">2022-03-10T10:55:44Z</dcterms:modified>
</cp:coreProperties>
</file>